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2 год\"/>
    </mc:Choice>
  </mc:AlternateContent>
  <bookViews>
    <workbookView xWindow="0" yWindow="0" windowWidth="16380" windowHeight="8190" tabRatio="989" activeTab="4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49" i="5" l="1"/>
  <c r="D56" i="5"/>
  <c r="C49" i="5"/>
  <c r="C56" i="5" s="1"/>
  <c r="T56" i="5" s="1"/>
  <c r="T47" i="5"/>
  <c r="T43" i="5"/>
  <c r="D43" i="5"/>
  <c r="C43" i="5"/>
  <c r="D35" i="5"/>
  <c r="U35" i="5" s="1"/>
  <c r="T39" i="5"/>
  <c r="U38" i="5"/>
  <c r="C38" i="5"/>
  <c r="U37" i="5"/>
  <c r="U36" i="5"/>
  <c r="C36" i="5"/>
  <c r="C35" i="5"/>
  <c r="T35" i="5" s="1"/>
  <c r="U34" i="5"/>
  <c r="T34" i="5"/>
  <c r="H34" i="5"/>
  <c r="U33" i="5"/>
  <c r="T33" i="5"/>
  <c r="H33" i="5"/>
  <c r="U32" i="5"/>
  <c r="T32" i="5"/>
  <c r="H32" i="5"/>
  <c r="U31" i="5"/>
  <c r="H31" i="5"/>
  <c r="T30" i="5"/>
  <c r="H30" i="5"/>
  <c r="D30" i="5"/>
  <c r="U30" i="5" s="1"/>
  <c r="C30" i="5"/>
  <c r="C52" i="5" s="1"/>
  <c r="T52" i="5" s="1"/>
  <c r="U29" i="5"/>
  <c r="U28" i="5"/>
  <c r="T27" i="5"/>
  <c r="H27" i="5"/>
  <c r="D27" i="5"/>
  <c r="U27" i="5" s="1"/>
  <c r="C27" i="5"/>
  <c r="U26" i="5"/>
  <c r="U25" i="5"/>
  <c r="U24" i="5"/>
  <c r="T24" i="5"/>
  <c r="H24" i="5"/>
  <c r="H35" i="5" l="1"/>
  <c r="D52" i="5"/>
  <c r="A15" i="7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<sst xmlns="http://schemas.openxmlformats.org/spreadsheetml/2006/main" count="584" uniqueCount="341">
  <si>
    <t>Приложение  № _____</t>
  </si>
  <si>
    <t>к приказу Минэнерго России</t>
  </si>
  <si>
    <t>от «__» _____ 201_ г. №___</t>
  </si>
  <si>
    <t>Год раскрытия информации: 2020 год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</si>
  <si>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</si>
  <si>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</si>
  <si>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</si>
  <si>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</si>
  <si>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</si>
  <si>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</si>
  <si>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</si>
  <si>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</si>
  <si>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</si>
  <si>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</si>
  <si>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</si>
  <si>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</si>
  <si>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</si>
  <si>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</si>
  <si>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</si>
  <si>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</si>
  <si>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</si>
  <si>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</si>
  <si>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</si>
  <si>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</si>
  <si>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</si>
  <si>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</si>
  <si>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</si>
  <si>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</si>
  <si>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</si>
  <si>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</si>
  <si>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</si>
  <si>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</si>
  <si>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</si>
  <si>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</si>
  <si>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</si>
  <si>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</si>
  <si>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</si>
  <si>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</si>
  <si>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</si>
  <si>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</si>
  <si>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</si>
  <si>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</si>
  <si>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</si>
  <si>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</si>
  <si>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</si>
  <si>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</si>
  <si>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</si>
  <si>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</si>
  <si>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</si>
  <si>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</si>
  <si>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</si>
  <si>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</si>
  <si>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</si>
  <si>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</si>
  <si>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</si>
  <si>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</si>
  <si>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</si>
  <si>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</si>
  <si>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</si>
  <si>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</si>
  <si>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</si>
  <si>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</si>
  <si>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</si>
  <si>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</si>
  <si>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</si>
  <si>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</si>
  <si>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</si>
  <si>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</si>
  <si>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</si>
  <si>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</si>
  <si>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</si>
  <si>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</si>
  <si>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</si>
  <si>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</si>
  <si>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</si>
  <si>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</si>
  <si>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</si>
  <si>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</si>
  <si>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</si>
  <si>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</si>
  <si>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</si>
  <si>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</si>
  <si>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</si>
  <si>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</si>
  <si>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</si>
  <si>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</si>
  <si>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</si>
  <si>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</si>
  <si>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</si>
  <si>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</si>
  <si>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</si>
  <si>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</si>
  <si>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</si>
  <si>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</si>
  <si>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</si>
  <si>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</si>
  <si>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</si>
  <si>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</si>
  <si>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</si>
  <si>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</si>
  <si>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</si>
  <si>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</si>
  <si>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</si>
  <si>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</si>
  <si>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</si>
  <si>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</si>
  <si>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</si>
  <si>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</si>
  <si>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</si>
  <si>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</si>
  <si>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</si>
  <si>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</si>
  <si>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</si>
  <si>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</si>
  <si>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</si>
  <si>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</si>
  <si>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</si>
  <si>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</si>
  <si>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</si>
  <si>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</si>
  <si>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</si>
  <si>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</si>
  <si>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</si>
  <si>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</si>
  <si>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</si>
  <si>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</si>
  <si>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</si>
  <si>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</si>
  <si>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</si>
  <si>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</si>
  <si>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</si>
  <si>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</si>
  <si>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</si>
  <si>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</si>
  <si>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</si>
  <si>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</si>
  <si>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</si>
  <si>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</si>
  <si>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</si>
  <si>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</si>
  <si>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</si>
  <si>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</si>
  <si>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</si>
  <si>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</si>
  <si>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</si>
  <si>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</si>
  <si>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</si>
  <si>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</si>
  <si>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</si>
  <si>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</si>
  <si>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</si>
  <si>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</si>
  <si>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</si>
  <si>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</si>
  <si>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</si>
  <si>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</si>
  <si>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</si>
  <si>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</si>
  <si>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</si>
  <si>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</si>
  <si>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</si>
  <si>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</si>
  <si>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</si>
  <si>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</si>
  <si>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</si>
  <si>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</si>
  <si>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</si>
  <si>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</si>
  <si>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</si>
  <si>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</si>
  <si>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</si>
  <si>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</si>
  <si>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</si>
  <si>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</si>
  <si>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</si>
  <si>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</si>
  <si>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</si>
  <si>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</si>
  <si>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</si>
  <si>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</si>
  <si>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</si>
  <si>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</si>
  <si>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</si>
  <si>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</si>
  <si>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</si>
  <si>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</si>
  <si>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</si>
  <si>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</si>
  <si>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</si>
  <si>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</si>
  <si>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</si>
  <si>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</si>
  <si>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</si>
  <si>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</si>
  <si>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</si>
  <si>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</si>
  <si>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</si>
  <si>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</si>
  <si>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</si>
  <si>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</si>
  <si>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</si>
  <si>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</si>
  <si>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</si>
  <si>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</si>
  <si>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</si>
  <si>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</si>
  <si>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</si>
  <si>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</si>
  <si>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</si>
  <si>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</si>
  <si>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</si>
  <si>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</si>
  <si>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</si>
  <si>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</si>
  <si>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</si>
  <si>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</si>
  <si>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</si>
  <si>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</si>
  <si>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</si>
  <si>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</si>
  <si>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</si>
  <si>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</si>
  <si>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</si>
  <si>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</si>
  <si>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</si>
  <si>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</si>
  <si>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</si>
  <si>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</si>
  <si>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</si>
  <si>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</si>
  <si>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</si>
  <si>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</si>
  <si>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</si>
  <si>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</si>
  <si>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</si>
  <si>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</si>
  <si>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</si>
  <si>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</si>
  <si>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</si>
  <si>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</si>
  <si>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</si>
  <si>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</si>
  <si>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</si>
  <si>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</si>
  <si>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</si>
  <si>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</si>
  <si>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</si>
  <si>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</si>
  <si>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</si>
  <si>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</si>
  <si>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</si>
  <si>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</si>
  <si>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</si>
  <si>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</si>
  <si>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</si>
  <si>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</si>
  <si>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</si>
  <si>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</si>
  <si>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</si>
  <si>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</si>
  <si>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</si>
  <si>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</si>
  <si>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</si>
  <si>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</si>
  <si>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</si>
  <si>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</si>
  <si>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</si>
  <si>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</si>
  <si>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</si>
  <si>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</si>
  <si>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</si>
  <si>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</si>
  <si>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</si>
  <si>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</si>
  <si>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</si>
  <si>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</si>
  <si>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</si>
  <si>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</si>
  <si>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</si>
  <si>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</si>
  <si>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</si>
  <si>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</si>
  <si>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</si>
  <si>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</si>
  <si>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</si>
  <si>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</si>
  <si>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</si>
  <si>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</si>
  <si>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</si>
  <si>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</si>
  <si>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</si>
  <si>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</si>
  <si>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</si>
  <si>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</si>
  <si>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</si>
  <si>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</si>
  <si>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</si>
  <si>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</si>
  <si>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</si>
  <si>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</si>
  <si>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</si>
  <si>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</si>
  <si>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</si>
  <si>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</si>
  <si>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</si>
  <si>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</si>
  <si>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</si>
  <si>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</si>
  <si>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</si>
  <si>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</si>
  <si>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</si>
  <si>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</si>
  <si>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</si>
  <si>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</si>
  <si>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</si>
  <si>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</si>
  <si>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</si>
  <si>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Год раскрытия информации: 2021 год</t>
  </si>
  <si>
    <t>Реконструкция КЛ-6кВ от ТП-3 до ТП-8</t>
  </si>
  <si>
    <t>M_UES_P99</t>
  </si>
  <si>
    <t>КЛ-6кВ от ТП-3 до ТП-8</t>
  </si>
  <si>
    <t>нд</t>
  </si>
  <si>
    <t>Не требуется.</t>
  </si>
  <si>
    <t>Не предусмотрено.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</si>
  <si>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</si>
  <si>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Реконструкция КЛ-6 кВ от ТП-3  до ТП-8 протяженностью 0,990 км</t>
  </si>
  <si>
    <t>1,811 млн.руб</t>
  </si>
  <si>
    <t>6 кВ</t>
  </si>
  <si>
    <t>КЛ</t>
  </si>
  <si>
    <t xml:space="preserve">траншея </t>
  </si>
  <si>
    <t>КЛ-6кВ от ТП-3 до ТП 8</t>
  </si>
  <si>
    <t>1969</t>
  </si>
  <si>
    <t>3*50</t>
  </si>
  <si>
    <t>Повышение эксплуатационной надежности и безопасности энергоснабжения потребителей</t>
  </si>
  <si>
    <t>повышение эксплуатационной надежности и безопасности энергоснабжения потребителей</t>
  </si>
  <si>
    <t>2022 г</t>
  </si>
  <si>
    <t>1,811 млн.руб.</t>
  </si>
  <si>
    <t>Год раскрытия информации: 2021год</t>
  </si>
  <si>
    <t>Год 2022</t>
  </si>
  <si>
    <t>453700, Республика Башкортостан, Учалинский район, г. Учалы</t>
  </si>
  <si>
    <t>Сметная стоимость проекта в ценах 2021 года с НДС, млн.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</si>
</sst>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;@"/>
    <numFmt numFmtId="165" formatCode="0.000"/>
    <numFmt numFmtId="166" formatCode="#,##0.00;\-#,##0.00;#,&quot;-&quot;"/>
    <numFmt numFmtId="167" formatCode="#,##0.000_ ;\-#,##0.000\ "/>
  </numFmts>
  <fonts count="28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6" fillId="0" borderId="0"/>
    <xf numFmtId="0" fontId="14" fillId="0" borderId="0"/>
  </cellStyleXfs>
  <cellXfs count="15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9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3" fillId="0" borderId="0" xfId="0" applyFont="1" applyBorder="1" applyAlignment="1">
      <alignment horizontal="center" wrapText="1"/>
    </xf>
    <xf numFmtId="0" fontId="5" fillId="0" borderId="13" xfId="0" applyFont="1" applyBorder="1" applyAlignment="1">
      <alignment horizontal="center" vertical="center"/>
    </xf>
    <xf numFmtId="0" fontId="27" fillId="0" borderId="14" xfId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15" xfId="0" applyNumberFormat="1" applyFont="1" applyBorder="1" applyAlignment="1">
      <alignment horizontal="center" vertical="center"/>
    </xf>
    <xf numFmtId="0" fontId="27" fillId="0" borderId="1" xfId="1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166" fontId="14" fillId="0" borderId="1" xfId="0" applyNumberFormat="1" applyFont="1" applyFill="1" applyBorder="1" applyAlignment="1">
      <alignment horizontal="center" vertical="center"/>
    </xf>
    <xf numFmtId="167" fontId="14" fillId="0" borderId="1" xfId="0" applyNumberFormat="1" applyFont="1" applyFill="1" applyBorder="1" applyAlignment="1">
      <alignment horizontal="center" vertical="center"/>
    </xf>
    <xf numFmtId="165" fontId="5" fillId="0" borderId="1" xfId="2" applyNumberFormat="1" applyFont="1" applyFill="1" applyBorder="1" applyAlignment="1">
      <alignment horizontal="center" vertical="center" wrapText="1"/>
    </xf>
    <xf numFmtId="167" fontId="5" fillId="0" borderId="1" xfId="2" applyNumberFormat="1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left" vertical="center" wrapText="1"/>
    </xf>
    <xf numFmtId="0" fontId="25" fillId="0" borderId="0" xfId="0" applyFont="1" applyBorder="1" applyAlignment="1">
      <alignment horizontal="center" vertical="center"/>
    </xf>
    <xf numFmtId="0" fontId="24" fillId="0" borderId="9" xfId="0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wrapText="1"/>
    </xf>
    <xf numFmtId="0" fontId="24" fillId="0" borderId="8" xfId="2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46" zoomScale="75" zoomScaleNormal="100" zoomScalePageLayoutView="75" workbookViewId="0">
      <selection activeCell="C40" sqref="C40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16" t="s">
        <v>317</v>
      </c>
      <c r="B5" s="116"/>
      <c r="C5" s="116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17" t="s">
        <v>4</v>
      </c>
      <c r="B7" s="117"/>
      <c r="C7" s="11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18" t="s">
        <v>5</v>
      </c>
      <c r="B9" s="118"/>
      <c r="C9" s="118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19" t="s">
        <v>6</v>
      </c>
      <c r="B10" s="119"/>
      <c r="C10" s="119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11"/>
      <c r="C12" s="111" t="s">
        <v>319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19" t="s">
        <v>7</v>
      </c>
      <c r="B13" s="119"/>
      <c r="C13" s="119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5" customHeight="1" x14ac:dyDescent="0.2">
      <c r="B15" s="116" t="s">
        <v>318</v>
      </c>
      <c r="C15" s="135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19" t="s">
        <v>8</v>
      </c>
      <c r="B16" s="119"/>
      <c r="C16" s="119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21" t="s">
        <v>9</v>
      </c>
      <c r="B18" s="121"/>
      <c r="C18" s="121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10</v>
      </c>
      <c r="B20" s="17" t="s">
        <v>11</v>
      </c>
      <c r="C20" s="18" t="s">
        <v>12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13</v>
      </c>
      <c r="B22" s="22" t="s">
        <v>14</v>
      </c>
      <c r="C22" s="18" t="s">
        <v>15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16</v>
      </c>
      <c r="B23" s="23" t="s">
        <v>17</v>
      </c>
      <c r="C23" s="24" t="s">
        <v>18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20"/>
      <c r="B24" s="120"/>
      <c r="C24" s="120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19</v>
      </c>
      <c r="B25" s="24" t="s">
        <v>20</v>
      </c>
      <c r="C25" s="18" t="s">
        <v>21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22</v>
      </c>
      <c r="B26" s="24" t="s">
        <v>23</v>
      </c>
      <c r="C26" s="18" t="s">
        <v>24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25</v>
      </c>
      <c r="B27" s="24" t="s">
        <v>26</v>
      </c>
      <c r="C27" s="44" t="s">
        <v>316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27</v>
      </c>
      <c r="B28" s="24" t="s">
        <v>28</v>
      </c>
      <c r="C28" s="18" t="s">
        <v>29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30</v>
      </c>
      <c r="B29" s="24" t="s">
        <v>31</v>
      </c>
      <c r="C29" s="18" t="s">
        <v>29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32</v>
      </c>
      <c r="B30" s="24" t="s">
        <v>33</v>
      </c>
      <c r="C30" s="18" t="s">
        <v>29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34</v>
      </c>
      <c r="B31" s="24" t="s">
        <v>35</v>
      </c>
      <c r="C31" s="18" t="s">
        <v>29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36</v>
      </c>
      <c r="B32" s="24" t="s">
        <v>37</v>
      </c>
      <c r="C32" s="18" t="s">
        <v>29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38</v>
      </c>
      <c r="B33" s="24" t="s">
        <v>39</v>
      </c>
      <c r="C33" s="18" t="s">
        <v>40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41</v>
      </c>
      <c r="B34" s="24" t="s">
        <v>42</v>
      </c>
      <c r="C34" s="18" t="s">
        <v>40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43</v>
      </c>
      <c r="B35" s="24" t="s">
        <v>44</v>
      </c>
      <c r="C35" s="18" t="s">
        <v>21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45</v>
      </c>
      <c r="B36" s="24" t="s">
        <v>46</v>
      </c>
      <c r="C36" s="18" t="s">
        <v>29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47</v>
      </c>
      <c r="B37" s="24" t="s">
        <v>48</v>
      </c>
      <c r="C37" s="18" t="s">
        <v>29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49</v>
      </c>
      <c r="B38" s="24" t="s">
        <v>50</v>
      </c>
      <c r="C38" s="18" t="s">
        <v>29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20"/>
      <c r="B39" s="120"/>
      <c r="C39" s="120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51</v>
      </c>
      <c r="B40" s="24" t="s">
        <v>52</v>
      </c>
      <c r="C40" s="136" t="s">
        <v>325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53</v>
      </c>
      <c r="B41" s="24" t="s">
        <v>54</v>
      </c>
      <c r="C41" s="18" t="s">
        <v>321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55</v>
      </c>
      <c r="B42" s="24" t="s">
        <v>56</v>
      </c>
      <c r="C42" s="18" t="s">
        <v>321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57</v>
      </c>
      <c r="B43" s="24" t="s">
        <v>58</v>
      </c>
      <c r="C43" s="18" t="s">
        <v>321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59</v>
      </c>
      <c r="B44" s="24" t="s">
        <v>60</v>
      </c>
      <c r="C44" s="30" t="s">
        <v>322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323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63</v>
      </c>
      <c r="B46" s="24" t="s">
        <v>64</v>
      </c>
      <c r="C46" s="30" t="s">
        <v>322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20"/>
      <c r="B47" s="120"/>
      <c r="C47" s="120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65</v>
      </c>
      <c r="B48" s="24" t="s">
        <v>324</v>
      </c>
      <c r="C48" s="137" t="s">
        <v>326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66</v>
      </c>
      <c r="B49" s="24" t="s">
        <v>67</v>
      </c>
      <c r="C49" s="32" t="s">
        <v>21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1">
    <mergeCell ref="A47:C47"/>
    <mergeCell ref="A13:C13"/>
    <mergeCell ref="A16:C16"/>
    <mergeCell ref="A18:C18"/>
    <mergeCell ref="A24:C24"/>
    <mergeCell ref="B15:C15"/>
    <mergeCell ref="A5:C5"/>
    <mergeCell ref="A7:C7"/>
    <mergeCell ref="A9:C9"/>
    <mergeCell ref="A10:C10"/>
    <mergeCell ref="A39:C39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23" zoomScale="75" zoomScaleNormal="100" zoomScalePageLayoutView="75" workbookViewId="0">
      <selection activeCell="Q26" sqref="Q26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16" t="s">
        <v>3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16"/>
      <c r="U5" s="116"/>
      <c r="V5" s="116"/>
      <c r="W5" s="116"/>
      <c r="X5" s="116"/>
      <c r="Y5" s="116"/>
      <c r="Z5" s="116"/>
      <c r="AA5" s="116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17" t="s">
        <v>4</v>
      </c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  <c r="R7" s="117"/>
      <c r="S7" s="117"/>
      <c r="T7" s="117"/>
      <c r="U7" s="117"/>
      <c r="V7" s="117"/>
      <c r="W7" s="117"/>
      <c r="X7" s="117"/>
      <c r="Y7" s="117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18" t="s">
        <v>5</v>
      </c>
      <c r="F9" s="118"/>
      <c r="G9" s="118"/>
      <c r="H9" s="118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18"/>
      <c r="V9" s="118"/>
      <c r="W9" s="118"/>
      <c r="X9" s="118"/>
      <c r="Y9" s="118"/>
    </row>
    <row r="10" spans="1:27" ht="18.75" customHeight="1" x14ac:dyDescent="0.25">
      <c r="E10" s="119" t="s">
        <v>6</v>
      </c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1" t="str">
        <f>'1. паспорт местоположение'!C12</f>
        <v>M_UES_P99</v>
      </c>
      <c r="R12" s="111"/>
      <c r="S12" s="111"/>
      <c r="T12" s="111"/>
      <c r="U12" s="111"/>
      <c r="V12" s="111"/>
      <c r="W12" s="111"/>
      <c r="X12" s="111"/>
      <c r="Y12" s="111"/>
    </row>
    <row r="13" spans="1:27" ht="18.75" customHeight="1" x14ac:dyDescent="0.25">
      <c r="E13" s="119" t="s">
        <v>7</v>
      </c>
      <c r="F13" s="119"/>
      <c r="G13" s="119"/>
      <c r="H13" s="119"/>
      <c r="I13" s="119"/>
      <c r="J13" s="119"/>
      <c r="K13" s="119"/>
      <c r="L13" s="119"/>
      <c r="M13" s="119"/>
      <c r="N13" s="119"/>
      <c r="O13" s="119"/>
      <c r="P13" s="119"/>
      <c r="Q13" s="119"/>
      <c r="R13" s="119"/>
      <c r="S13" s="119"/>
      <c r="T13" s="119"/>
      <c r="U13" s="119"/>
      <c r="V13" s="119"/>
      <c r="W13" s="119"/>
      <c r="X13" s="119"/>
      <c r="Y13" s="119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09"/>
      <c r="G15" s="109"/>
      <c r="H15" s="109"/>
      <c r="I15" s="109"/>
      <c r="J15" s="109"/>
      <c r="K15" s="109"/>
      <c r="L15" s="109"/>
      <c r="M15" s="109"/>
      <c r="N15" s="109"/>
      <c r="O15" s="109"/>
      <c r="P15" s="109" t="str">
        <f>'1. паспорт местоположение'!B15</f>
        <v>Реконструкция КЛ-6кВ от ТП-3 до ТП-8</v>
      </c>
      <c r="Q15" s="109"/>
      <c r="R15" s="109"/>
      <c r="S15" s="109"/>
      <c r="T15" s="109"/>
      <c r="U15" s="109"/>
      <c r="V15" s="109"/>
      <c r="W15" s="109"/>
      <c r="X15" s="109"/>
      <c r="Y15" s="109"/>
    </row>
    <row r="16" spans="1:27" ht="15" customHeight="1" x14ac:dyDescent="0.25">
      <c r="A16" s="13"/>
      <c r="B16" s="13"/>
      <c r="C16" s="13"/>
      <c r="D16" s="13"/>
      <c r="E16" s="119" t="s">
        <v>8</v>
      </c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  <c r="Q16" s="119"/>
      <c r="R16" s="119"/>
      <c r="S16" s="119"/>
      <c r="T16" s="119"/>
      <c r="U16" s="119"/>
      <c r="V16" s="119"/>
      <c r="W16" s="119"/>
      <c r="X16" s="119"/>
      <c r="Y16" s="119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18"/>
      <c r="F18" s="118"/>
      <c r="G18" s="118"/>
      <c r="H18" s="118"/>
      <c r="I18" s="118"/>
      <c r="J18" s="118"/>
      <c r="K18" s="118"/>
      <c r="L18" s="118"/>
      <c r="M18" s="118"/>
      <c r="N18" s="118"/>
      <c r="O18" s="118"/>
      <c r="P18" s="118"/>
      <c r="Q18" s="118"/>
      <c r="R18" s="118"/>
      <c r="S18" s="118"/>
      <c r="T18" s="118"/>
      <c r="U18" s="118"/>
      <c r="V18" s="118"/>
      <c r="W18" s="118"/>
      <c r="X18" s="118"/>
      <c r="Y18" s="118"/>
    </row>
    <row r="19" spans="1:27" ht="25.5" customHeight="1" x14ac:dyDescent="0.25">
      <c r="A19" s="118" t="s">
        <v>68</v>
      </c>
      <c r="B19" s="118"/>
      <c r="C19" s="118"/>
      <c r="D19" s="118"/>
      <c r="E19" s="118"/>
      <c r="F19" s="118"/>
      <c r="G19" s="118"/>
      <c r="H19" s="118"/>
      <c r="I19" s="118"/>
      <c r="J19" s="118"/>
      <c r="K19" s="118"/>
      <c r="L19" s="118"/>
      <c r="M19" s="118"/>
      <c r="N19" s="118"/>
      <c r="O19" s="118"/>
      <c r="P19" s="118"/>
      <c r="Q19" s="118"/>
      <c r="R19" s="118"/>
      <c r="S19" s="118"/>
      <c r="T19" s="118"/>
      <c r="U19" s="118"/>
      <c r="V19" s="118"/>
      <c r="W19" s="118"/>
      <c r="X19" s="118"/>
      <c r="Y19" s="118"/>
      <c r="Z19" s="118"/>
      <c r="AA19" s="118"/>
    </row>
    <row r="20" spans="1:27" s="34" customFormat="1" ht="21" customHeight="1" x14ac:dyDescent="0.25"/>
    <row r="21" spans="1:27" ht="15.75" customHeight="1" x14ac:dyDescent="0.25">
      <c r="A21" s="122" t="s">
        <v>10</v>
      </c>
      <c r="B21" s="122" t="s">
        <v>69</v>
      </c>
      <c r="C21" s="122"/>
      <c r="D21" s="122" t="s">
        <v>70</v>
      </c>
      <c r="E21" s="122"/>
      <c r="F21" s="122" t="s">
        <v>71</v>
      </c>
      <c r="G21" s="122"/>
      <c r="H21" s="122"/>
      <c r="I21" s="122"/>
      <c r="J21" s="122" t="s">
        <v>72</v>
      </c>
      <c r="K21" s="122" t="s">
        <v>73</v>
      </c>
      <c r="L21" s="122"/>
      <c r="M21" s="122" t="s">
        <v>74</v>
      </c>
      <c r="N21" s="122"/>
      <c r="O21" s="122" t="s">
        <v>75</v>
      </c>
      <c r="P21" s="122"/>
      <c r="Q21" s="122" t="s">
        <v>76</v>
      </c>
      <c r="R21" s="122"/>
      <c r="S21" s="122" t="s">
        <v>77</v>
      </c>
      <c r="T21" s="122" t="s">
        <v>78</v>
      </c>
      <c r="U21" s="122" t="s">
        <v>79</v>
      </c>
      <c r="V21" s="122" t="s">
        <v>80</v>
      </c>
      <c r="W21" s="122"/>
      <c r="X21" s="123" t="s">
        <v>81</v>
      </c>
      <c r="Y21" s="123"/>
      <c r="Z21" s="123" t="s">
        <v>82</v>
      </c>
      <c r="AA21" s="123"/>
    </row>
    <row r="22" spans="1:27" ht="216" customHeight="1" x14ac:dyDescent="0.25">
      <c r="A22" s="122"/>
      <c r="B22" s="122"/>
      <c r="C22" s="122"/>
      <c r="D22" s="122"/>
      <c r="E22" s="122"/>
      <c r="F22" s="122" t="s">
        <v>83</v>
      </c>
      <c r="G22" s="122"/>
      <c r="H22" s="122" t="s">
        <v>84</v>
      </c>
      <c r="I22" s="122"/>
      <c r="J22" s="122"/>
      <c r="K22" s="122"/>
      <c r="L22" s="122"/>
      <c r="M22" s="122"/>
      <c r="N22" s="122"/>
      <c r="O22" s="122"/>
      <c r="P22" s="122"/>
      <c r="Q22" s="122"/>
      <c r="R22" s="122"/>
      <c r="S22" s="122"/>
      <c r="T22" s="122"/>
      <c r="U22" s="122"/>
      <c r="V22" s="122"/>
      <c r="W22" s="122"/>
      <c r="X22" s="35" t="s">
        <v>85</v>
      </c>
      <c r="Y22" s="35" t="s">
        <v>86</v>
      </c>
      <c r="Z22" s="35" t="s">
        <v>87</v>
      </c>
      <c r="AA22" s="35" t="s">
        <v>88</v>
      </c>
    </row>
    <row r="23" spans="1:27" ht="60" customHeight="1" x14ac:dyDescent="0.25">
      <c r="A23" s="122"/>
      <c r="B23" s="36" t="s">
        <v>89</v>
      </c>
      <c r="C23" s="36" t="s">
        <v>90</v>
      </c>
      <c r="D23" s="36" t="s">
        <v>89</v>
      </c>
      <c r="E23" s="36" t="s">
        <v>90</v>
      </c>
      <c r="F23" s="36" t="s">
        <v>89</v>
      </c>
      <c r="G23" s="36" t="s">
        <v>90</v>
      </c>
      <c r="H23" s="36" t="s">
        <v>89</v>
      </c>
      <c r="I23" s="36" t="s">
        <v>90</v>
      </c>
      <c r="J23" s="36" t="s">
        <v>89</v>
      </c>
      <c r="K23" s="36" t="s">
        <v>89</v>
      </c>
      <c r="L23" s="36" t="s">
        <v>90</v>
      </c>
      <c r="M23" s="36" t="s">
        <v>89</v>
      </c>
      <c r="N23" s="36" t="s">
        <v>90</v>
      </c>
      <c r="O23" s="36" t="s">
        <v>89</v>
      </c>
      <c r="P23" s="36" t="s">
        <v>90</v>
      </c>
      <c r="Q23" s="36" t="s">
        <v>89</v>
      </c>
      <c r="R23" s="36" t="s">
        <v>90</v>
      </c>
      <c r="S23" s="36" t="s">
        <v>89</v>
      </c>
      <c r="T23" s="36" t="s">
        <v>89</v>
      </c>
      <c r="U23" s="36" t="s">
        <v>89</v>
      </c>
      <c r="V23" s="36" t="s">
        <v>89</v>
      </c>
      <c r="W23" s="36" t="s">
        <v>90</v>
      </c>
      <c r="X23" s="36" t="s">
        <v>89</v>
      </c>
      <c r="Y23" s="36" t="s">
        <v>89</v>
      </c>
      <c r="Z23" s="35" t="s">
        <v>89</v>
      </c>
      <c r="AA23" s="35" t="s">
        <v>89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114"/>
      <c r="B25" s="122" t="s">
        <v>330</v>
      </c>
      <c r="C25" s="122"/>
      <c r="D25" s="122" t="s">
        <v>330</v>
      </c>
      <c r="E25" s="122"/>
      <c r="F25" s="122" t="s">
        <v>327</v>
      </c>
      <c r="G25" s="122"/>
      <c r="H25" s="122"/>
      <c r="I25" s="122"/>
      <c r="J25" s="39" t="s">
        <v>331</v>
      </c>
      <c r="K25" s="114">
        <v>1</v>
      </c>
      <c r="L25" s="115"/>
      <c r="M25" s="40" t="s">
        <v>332</v>
      </c>
      <c r="N25" s="40"/>
      <c r="O25" s="114" t="s">
        <v>328</v>
      </c>
      <c r="P25" s="115" t="s">
        <v>328</v>
      </c>
      <c r="Q25" s="115">
        <v>0.97799999999999998</v>
      </c>
      <c r="R25" s="41"/>
      <c r="S25" s="114">
        <v>2022</v>
      </c>
      <c r="T25" s="114"/>
      <c r="U25" s="39"/>
      <c r="V25" s="138" t="s">
        <v>329</v>
      </c>
      <c r="W25" s="139"/>
      <c r="X25" s="35"/>
      <c r="Y25" s="35"/>
      <c r="Z25" s="38"/>
      <c r="AA25" s="38"/>
    </row>
    <row r="26" spans="1:27" ht="3" customHeight="1" x14ac:dyDescent="0.25"/>
  </sheetData>
  <mergeCells count="29">
    <mergeCell ref="V25:W25"/>
    <mergeCell ref="B25:C25"/>
    <mergeCell ref="D25:E25"/>
    <mergeCell ref="F25:I25"/>
    <mergeCell ref="T21:T22"/>
    <mergeCell ref="U21:U22"/>
    <mergeCell ref="V21:W22"/>
    <mergeCell ref="X21:Y21"/>
    <mergeCell ref="Z21:AA21"/>
    <mergeCell ref="K21:L22"/>
    <mergeCell ref="M21:N22"/>
    <mergeCell ref="O21:P22"/>
    <mergeCell ref="Q21:R22"/>
    <mergeCell ref="S21:S22"/>
    <mergeCell ref="A21:A23"/>
    <mergeCell ref="B21:C22"/>
    <mergeCell ref="D21:E22"/>
    <mergeCell ref="F21:I21"/>
    <mergeCell ref="J21:J22"/>
    <mergeCell ref="F22:G22"/>
    <mergeCell ref="H22:I22"/>
    <mergeCell ref="E13:Y13"/>
    <mergeCell ref="E16:Y16"/>
    <mergeCell ref="E18:Y18"/>
    <mergeCell ref="A19:AA19"/>
    <mergeCell ref="A5:AA5"/>
    <mergeCell ref="E7:Y7"/>
    <mergeCell ref="E9:Y9"/>
    <mergeCell ref="E10:Y10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16" zoomScale="75" zoomScaleNormal="100" zoomScalePageLayoutView="75" workbookViewId="0">
      <selection activeCell="C26" sqref="C26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16" t="s">
        <v>3</v>
      </c>
      <c r="B5" s="116"/>
      <c r="C5" s="116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17" t="s">
        <v>4</v>
      </c>
      <c r="B7" s="117"/>
      <c r="C7" s="11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17"/>
      <c r="B8" s="117"/>
      <c r="C8" s="117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18" t="s">
        <v>5</v>
      </c>
      <c r="B9" s="118"/>
      <c r="C9" s="118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19" t="s">
        <v>6</v>
      </c>
      <c r="B10" s="119"/>
      <c r="C10" s="119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17"/>
      <c r="B11" s="117"/>
      <c r="C11" s="117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12"/>
      <c r="C12" s="112" t="str">
        <f>'1. паспорт местоположение'!C12</f>
        <v>M_UES_P99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19" t="s">
        <v>7</v>
      </c>
      <c r="B13" s="119"/>
      <c r="C13" s="119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25"/>
      <c r="B14" s="125"/>
      <c r="C14" s="125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09"/>
      <c r="C15" s="109" t="str">
        <f>'1. паспорт местоположение'!B15</f>
        <v>Реконструкция КЛ-6кВ от ТП-3 до ТП-8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19" t="s">
        <v>8</v>
      </c>
      <c r="B16" s="119"/>
      <c r="C16" s="119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25"/>
      <c r="B17" s="125"/>
      <c r="C17" s="125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21" t="s">
        <v>91</v>
      </c>
      <c r="B18" s="121"/>
      <c r="C18" s="121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10</v>
      </c>
      <c r="B20" s="17" t="s">
        <v>11</v>
      </c>
      <c r="C20" s="18" t="s">
        <v>12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13</v>
      </c>
      <c r="B22" s="43" t="s">
        <v>92</v>
      </c>
      <c r="C22" s="44" t="s">
        <v>93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16</v>
      </c>
      <c r="B23" s="23" t="s">
        <v>94</v>
      </c>
      <c r="C23" s="137" t="s">
        <v>333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19</v>
      </c>
      <c r="B24" s="23" t="s">
        <v>95</v>
      </c>
      <c r="C24" s="136" t="s">
        <v>325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22</v>
      </c>
      <c r="B25" s="23" t="s">
        <v>96</v>
      </c>
      <c r="C25" s="140" t="s">
        <v>336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25</v>
      </c>
      <c r="B26" s="23" t="s">
        <v>97</v>
      </c>
      <c r="C26" s="16" t="s">
        <v>98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27</v>
      </c>
      <c r="B27" s="23" t="s">
        <v>99</v>
      </c>
      <c r="C27" s="137" t="s">
        <v>334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30</v>
      </c>
      <c r="B28" s="23" t="s">
        <v>100</v>
      </c>
      <c r="C28" s="140" t="s">
        <v>335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32</v>
      </c>
      <c r="B29" s="16" t="s">
        <v>101</v>
      </c>
      <c r="C29" s="140" t="s">
        <v>335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34</v>
      </c>
      <c r="B30" s="16" t="s">
        <v>102</v>
      </c>
      <c r="C30" s="140" t="s">
        <v>321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16:C16"/>
    <mergeCell ref="A17:C17"/>
    <mergeCell ref="A18:C18"/>
    <mergeCell ref="A11:C11"/>
    <mergeCell ref="A13:C13"/>
    <mergeCell ref="A14:C14"/>
    <mergeCell ref="A5:C5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A6" sqref="A6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16" t="s">
        <v>317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17" t="s">
        <v>4</v>
      </c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</row>
    <row r="8" spans="1:44" ht="18.75" x14ac:dyDescent="0.25">
      <c r="A8" s="117"/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</row>
    <row r="9" spans="1:44" ht="18.75" x14ac:dyDescent="0.25">
      <c r="A9" s="118" t="s">
        <v>5</v>
      </c>
      <c r="B9" s="118"/>
      <c r="C9" s="118"/>
      <c r="D9" s="118"/>
      <c r="E9" s="118"/>
      <c r="F9" s="118"/>
      <c r="G9" s="118"/>
      <c r="H9" s="118"/>
      <c r="I9" s="118"/>
      <c r="J9" s="118"/>
      <c r="K9" s="118"/>
      <c r="L9" s="118"/>
    </row>
    <row r="10" spans="1:44" ht="15.75" x14ac:dyDescent="0.25">
      <c r="A10" s="119" t="s">
        <v>6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</row>
    <row r="11" spans="1:44" ht="18.75" x14ac:dyDescent="0.25">
      <c r="A11" s="117"/>
      <c r="B11" s="117"/>
      <c r="C11" s="117"/>
      <c r="D11" s="117"/>
      <c r="E11" s="117"/>
      <c r="F11" s="117"/>
      <c r="G11" s="117"/>
      <c r="H11" s="117"/>
      <c r="I11" s="117"/>
      <c r="J11" s="117"/>
      <c r="K11" s="117"/>
      <c r="L11" s="117"/>
    </row>
    <row r="12" spans="1:44" ht="18.75" x14ac:dyDescent="0.25">
      <c r="B12" s="111"/>
      <c r="C12" s="111"/>
      <c r="D12" s="111"/>
      <c r="E12" s="111"/>
      <c r="F12" s="111"/>
      <c r="G12" s="111"/>
      <c r="H12" s="111"/>
      <c r="I12" s="111" t="str">
        <f>'1. паспорт местоположение'!C12</f>
        <v>M_UES_P99</v>
      </c>
      <c r="J12" s="111"/>
      <c r="K12" s="111"/>
      <c r="L12" s="111"/>
    </row>
    <row r="13" spans="1:44" ht="15.75" x14ac:dyDescent="0.25">
      <c r="A13" s="119" t="s">
        <v>7</v>
      </c>
      <c r="B13" s="119"/>
      <c r="C13" s="119"/>
      <c r="D13" s="119"/>
      <c r="E13" s="119"/>
      <c r="F13" s="119"/>
      <c r="G13" s="119"/>
      <c r="H13" s="119"/>
      <c r="I13" s="119"/>
      <c r="J13" s="119"/>
      <c r="K13" s="119"/>
      <c r="L13" s="119"/>
    </row>
    <row r="14" spans="1:44" ht="18.75" x14ac:dyDescent="0.25">
      <c r="A14" s="125"/>
      <c r="B14" s="125"/>
      <c r="C14" s="125"/>
      <c r="D14" s="125"/>
      <c r="E14" s="125"/>
      <c r="F14" s="125"/>
      <c r="G14" s="125"/>
      <c r="H14" s="125"/>
      <c r="I14" s="125"/>
      <c r="J14" s="125"/>
      <c r="K14" s="125"/>
      <c r="L14" s="125"/>
    </row>
    <row r="15" spans="1:44" ht="18.75" x14ac:dyDescent="0.25">
      <c r="B15" s="109"/>
      <c r="C15" s="109"/>
      <c r="D15" s="109"/>
      <c r="E15" s="109"/>
      <c r="F15" s="109"/>
      <c r="G15" s="109"/>
      <c r="H15" s="109" t="str">
        <f>'1. паспорт местоположение'!B15</f>
        <v>Реконструкция КЛ-6кВ от ТП-3 до ТП-8</v>
      </c>
      <c r="J15" s="109"/>
      <c r="K15" s="109"/>
      <c r="L15" s="109"/>
    </row>
    <row r="16" spans="1:44" ht="15.75" x14ac:dyDescent="0.25">
      <c r="A16" s="119" t="s">
        <v>8</v>
      </c>
      <c r="B16" s="119"/>
      <c r="C16" s="119"/>
      <c r="D16" s="119"/>
      <c r="E16" s="119"/>
      <c r="F16" s="119"/>
      <c r="G16" s="119"/>
      <c r="H16" s="119"/>
      <c r="I16" s="119"/>
      <c r="J16" s="119"/>
      <c r="K16" s="119"/>
      <c r="L16" s="119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26" t="s">
        <v>103</v>
      </c>
      <c r="B19" s="126"/>
      <c r="C19" s="126"/>
      <c r="D19" s="126"/>
      <c r="E19" s="126"/>
      <c r="F19" s="126"/>
      <c r="G19" s="126"/>
      <c r="H19" s="126"/>
      <c r="I19" s="126"/>
      <c r="J19" s="126"/>
      <c r="K19" s="126"/>
      <c r="L19" s="126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22" t="s">
        <v>104</v>
      </c>
      <c r="B21" s="122" t="s">
        <v>105</v>
      </c>
      <c r="C21" s="124" t="s">
        <v>106</v>
      </c>
      <c r="D21" s="124"/>
      <c r="E21" s="124"/>
      <c r="F21" s="124"/>
      <c r="G21" s="124"/>
      <c r="H21" s="124"/>
      <c r="I21" s="122" t="s">
        <v>107</v>
      </c>
      <c r="J21" s="122" t="s">
        <v>108</v>
      </c>
      <c r="K21" s="122" t="s">
        <v>109</v>
      </c>
      <c r="L21" s="122" t="s">
        <v>110</v>
      </c>
    </row>
    <row r="22" spans="1:12" ht="58.5" customHeight="1" x14ac:dyDescent="0.25">
      <c r="A22" s="122"/>
      <c r="B22" s="122"/>
      <c r="C22" s="127" t="s">
        <v>111</v>
      </c>
      <c r="D22" s="127"/>
      <c r="E22" s="49"/>
      <c r="F22" s="50"/>
      <c r="G22" s="127" t="s">
        <v>112</v>
      </c>
      <c r="H22" s="127"/>
      <c r="I22" s="122"/>
      <c r="J22" s="122"/>
      <c r="K22" s="122"/>
      <c r="L22" s="122"/>
    </row>
    <row r="23" spans="1:12" ht="47.25" x14ac:dyDescent="0.25">
      <c r="A23" s="122"/>
      <c r="B23" s="122"/>
      <c r="C23" s="51" t="s">
        <v>113</v>
      </c>
      <c r="D23" s="51" t="s">
        <v>114</v>
      </c>
      <c r="E23" s="51" t="s">
        <v>113</v>
      </c>
      <c r="F23" s="51" t="s">
        <v>114</v>
      </c>
      <c r="G23" s="51" t="s">
        <v>113</v>
      </c>
      <c r="H23" s="51" t="s">
        <v>114</v>
      </c>
      <c r="I23" s="122"/>
      <c r="J23" s="122"/>
      <c r="K23" s="122"/>
      <c r="L23" s="122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115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116</v>
      </c>
      <c r="B26" s="57" t="s">
        <v>117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118</v>
      </c>
      <c r="B27" s="57" t="s">
        <v>119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120</v>
      </c>
      <c r="B28" s="57" t="s">
        <v>121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122</v>
      </c>
      <c r="B29" s="57" t="s">
        <v>123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124</v>
      </c>
      <c r="B30" s="57" t="s">
        <v>125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126</v>
      </c>
      <c r="B31" s="59" t="s">
        <v>127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128</v>
      </c>
      <c r="B32" s="59" t="s">
        <v>129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130</v>
      </c>
      <c r="B33" s="59" t="s">
        <v>131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132</v>
      </c>
      <c r="B34" s="59" t="s">
        <v>133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134</v>
      </c>
      <c r="B35" s="59" t="s">
        <v>135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136</v>
      </c>
      <c r="B36" s="59" t="s">
        <v>137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138</v>
      </c>
      <c r="B37" s="59" t="s">
        <v>139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140</v>
      </c>
      <c r="B38" s="52" t="s">
        <v>141</v>
      </c>
      <c r="C38" s="141">
        <v>2022</v>
      </c>
      <c r="D38" s="141">
        <v>2022</v>
      </c>
      <c r="E38" s="141">
        <v>2020</v>
      </c>
      <c r="F38" s="141">
        <v>2020</v>
      </c>
      <c r="G38" s="141">
        <v>2022</v>
      </c>
      <c r="H38" s="64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142</v>
      </c>
      <c r="C39" s="141">
        <v>2022</v>
      </c>
      <c r="D39" s="141">
        <v>2022</v>
      </c>
      <c r="E39" s="141">
        <v>2020</v>
      </c>
      <c r="F39" s="141">
        <v>2020</v>
      </c>
      <c r="G39" s="141">
        <v>2022</v>
      </c>
      <c r="H39" s="61"/>
      <c r="I39" s="44"/>
      <c r="J39" s="44"/>
      <c r="K39" s="55"/>
      <c r="L39" s="55"/>
    </row>
    <row r="40" spans="1:12" ht="33.75" customHeight="1" x14ac:dyDescent="0.25">
      <c r="A40" s="51" t="s">
        <v>143</v>
      </c>
      <c r="B40" s="59" t="s">
        <v>144</v>
      </c>
      <c r="C40" s="142" t="s">
        <v>321</v>
      </c>
      <c r="D40" s="142" t="s">
        <v>321</v>
      </c>
      <c r="E40" s="142" t="s">
        <v>321</v>
      </c>
      <c r="F40" s="142" t="s">
        <v>321</v>
      </c>
      <c r="G40" s="142" t="s">
        <v>321</v>
      </c>
      <c r="H40" s="61"/>
      <c r="I40" s="44"/>
      <c r="J40" s="44"/>
      <c r="K40" s="55"/>
      <c r="L40" s="55"/>
    </row>
    <row r="41" spans="1:12" ht="63" customHeight="1" x14ac:dyDescent="0.25">
      <c r="A41" s="51" t="s">
        <v>145</v>
      </c>
      <c r="B41" s="52" t="s">
        <v>146</v>
      </c>
      <c r="C41" s="141">
        <v>2022</v>
      </c>
      <c r="D41" s="141">
        <v>2022</v>
      </c>
      <c r="E41" s="141">
        <v>2020</v>
      </c>
      <c r="F41" s="141">
        <v>2020</v>
      </c>
      <c r="G41" s="141">
        <v>2022</v>
      </c>
      <c r="H41" s="64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147</v>
      </c>
      <c r="C42" s="141">
        <v>2022</v>
      </c>
      <c r="D42" s="141">
        <v>2022</v>
      </c>
      <c r="E42" s="141">
        <v>2020</v>
      </c>
      <c r="F42" s="141">
        <v>2020</v>
      </c>
      <c r="G42" s="141">
        <v>2022</v>
      </c>
      <c r="H42" s="61"/>
      <c r="I42" s="44"/>
      <c r="J42" s="44"/>
      <c r="K42" s="55"/>
      <c r="L42" s="55"/>
    </row>
    <row r="43" spans="1:12" ht="34.5" customHeight="1" x14ac:dyDescent="0.25">
      <c r="A43" s="51" t="s">
        <v>148</v>
      </c>
      <c r="B43" s="59" t="s">
        <v>149</v>
      </c>
      <c r="C43" s="141" t="s">
        <v>321</v>
      </c>
      <c r="D43" s="141" t="s">
        <v>321</v>
      </c>
      <c r="E43" s="141" t="s">
        <v>321</v>
      </c>
      <c r="F43" s="141" t="s">
        <v>321</v>
      </c>
      <c r="G43" s="141" t="s">
        <v>321</v>
      </c>
      <c r="H43" s="60"/>
      <c r="I43" s="44"/>
      <c r="J43" s="44"/>
      <c r="K43" s="55"/>
      <c r="L43" s="55"/>
    </row>
    <row r="44" spans="1:12" ht="24.75" customHeight="1" x14ac:dyDescent="0.25">
      <c r="A44" s="51" t="s">
        <v>150</v>
      </c>
      <c r="B44" s="59" t="s">
        <v>151</v>
      </c>
      <c r="C44" s="141" t="s">
        <v>321</v>
      </c>
      <c r="D44" s="141" t="s">
        <v>321</v>
      </c>
      <c r="E44" s="141" t="s">
        <v>321</v>
      </c>
      <c r="F44" s="141" t="s">
        <v>321</v>
      </c>
      <c r="G44" s="141" t="s">
        <v>321</v>
      </c>
      <c r="H44" s="61"/>
      <c r="I44" s="44"/>
      <c r="J44" s="44"/>
      <c r="K44" s="55"/>
      <c r="L44" s="55"/>
    </row>
    <row r="45" spans="1:12" ht="90.75" customHeight="1" x14ac:dyDescent="0.25">
      <c r="A45" s="51" t="s">
        <v>152</v>
      </c>
      <c r="B45" s="59" t="s">
        <v>153</v>
      </c>
      <c r="C45" s="141" t="s">
        <v>321</v>
      </c>
      <c r="D45" s="141" t="s">
        <v>321</v>
      </c>
      <c r="E45" s="141" t="s">
        <v>321</v>
      </c>
      <c r="F45" s="141" t="s">
        <v>321</v>
      </c>
      <c r="G45" s="141" t="s">
        <v>321</v>
      </c>
      <c r="H45" s="60"/>
      <c r="I45" s="60"/>
      <c r="J45" s="60"/>
      <c r="K45" s="60"/>
      <c r="L45" s="60"/>
    </row>
    <row r="46" spans="1:12" ht="167.25" customHeight="1" x14ac:dyDescent="0.25">
      <c r="A46" s="51" t="s">
        <v>154</v>
      </c>
      <c r="B46" s="59" t="s">
        <v>155</v>
      </c>
      <c r="C46" s="141" t="s">
        <v>321</v>
      </c>
      <c r="D46" s="141" t="s">
        <v>321</v>
      </c>
      <c r="E46" s="141" t="s">
        <v>321</v>
      </c>
      <c r="F46" s="141" t="s">
        <v>321</v>
      </c>
      <c r="G46" s="141" t="s">
        <v>321</v>
      </c>
      <c r="H46" s="60"/>
      <c r="I46" s="60"/>
      <c r="J46" s="60"/>
      <c r="K46" s="60"/>
      <c r="L46" s="60"/>
    </row>
    <row r="47" spans="1:12" ht="30.75" customHeight="1" x14ac:dyDescent="0.25">
      <c r="A47" s="51" t="s">
        <v>156</v>
      </c>
      <c r="B47" s="59" t="s">
        <v>157</v>
      </c>
      <c r="C47" s="141">
        <v>2022</v>
      </c>
      <c r="D47" s="141">
        <v>2022</v>
      </c>
      <c r="E47" s="141">
        <v>2020</v>
      </c>
      <c r="F47" s="141">
        <v>2020</v>
      </c>
      <c r="G47" s="141">
        <v>2022</v>
      </c>
      <c r="H47" s="61"/>
      <c r="I47" s="44"/>
      <c r="J47" s="44"/>
      <c r="K47" s="55"/>
      <c r="L47" s="55"/>
    </row>
    <row r="48" spans="1:12" ht="37.5" customHeight="1" x14ac:dyDescent="0.25">
      <c r="A48" s="51" t="s">
        <v>158</v>
      </c>
      <c r="B48" s="52" t="s">
        <v>159</v>
      </c>
      <c r="C48" s="141">
        <v>2022</v>
      </c>
      <c r="D48" s="141">
        <v>2022</v>
      </c>
      <c r="E48" s="141">
        <v>2020</v>
      </c>
      <c r="F48" s="141">
        <v>2020</v>
      </c>
      <c r="G48" s="141">
        <v>2022</v>
      </c>
      <c r="H48" s="64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160</v>
      </c>
      <c r="C49" s="141">
        <v>2022</v>
      </c>
      <c r="D49" s="141">
        <v>2022</v>
      </c>
      <c r="E49" s="141">
        <v>2020</v>
      </c>
      <c r="F49" s="141">
        <v>2020</v>
      </c>
      <c r="G49" s="141">
        <v>2022</v>
      </c>
      <c r="H49" s="61"/>
      <c r="I49" s="44"/>
      <c r="J49" s="44"/>
      <c r="K49" s="55"/>
      <c r="L49" s="55"/>
    </row>
    <row r="50" spans="1:12" ht="86.25" customHeight="1" x14ac:dyDescent="0.25">
      <c r="A50" s="51" t="s">
        <v>161</v>
      </c>
      <c r="B50" s="59" t="s">
        <v>162</v>
      </c>
      <c r="C50" s="141" t="s">
        <v>321</v>
      </c>
      <c r="D50" s="141" t="s">
        <v>321</v>
      </c>
      <c r="E50" s="141" t="s">
        <v>321</v>
      </c>
      <c r="F50" s="141" t="s">
        <v>321</v>
      </c>
      <c r="G50" s="141" t="s">
        <v>321</v>
      </c>
      <c r="H50" s="61"/>
      <c r="I50" s="44"/>
      <c r="J50" s="44"/>
      <c r="K50" s="55"/>
      <c r="L50" s="55"/>
    </row>
    <row r="51" spans="1:12" ht="77.25" customHeight="1" x14ac:dyDescent="0.25">
      <c r="A51" s="51" t="s">
        <v>163</v>
      </c>
      <c r="B51" s="59" t="s">
        <v>164</v>
      </c>
      <c r="C51" s="141" t="s">
        <v>321</v>
      </c>
      <c r="D51" s="141" t="s">
        <v>321</v>
      </c>
      <c r="E51" s="141" t="s">
        <v>321</v>
      </c>
      <c r="F51" s="141" t="s">
        <v>321</v>
      </c>
      <c r="G51" s="141" t="s">
        <v>321</v>
      </c>
      <c r="H51" s="60"/>
      <c r="I51" s="60"/>
      <c r="J51" s="60"/>
      <c r="K51" s="60"/>
      <c r="L51" s="60"/>
    </row>
    <row r="52" spans="1:12" ht="71.25" customHeight="1" x14ac:dyDescent="0.25">
      <c r="A52" s="51" t="s">
        <v>165</v>
      </c>
      <c r="B52" s="59" t="s">
        <v>166</v>
      </c>
      <c r="C52" s="141" t="s">
        <v>321</v>
      </c>
      <c r="D52" s="141" t="s">
        <v>321</v>
      </c>
      <c r="E52" s="141" t="s">
        <v>321</v>
      </c>
      <c r="F52" s="141" t="s">
        <v>321</v>
      </c>
      <c r="G52" s="141" t="s">
        <v>321</v>
      </c>
      <c r="H52" s="60"/>
      <c r="I52" s="60"/>
      <c r="J52" s="60"/>
      <c r="K52" s="60"/>
      <c r="L52" s="60"/>
    </row>
    <row r="53" spans="1:12" ht="48" customHeight="1" x14ac:dyDescent="0.25">
      <c r="A53" s="51" t="s">
        <v>167</v>
      </c>
      <c r="B53" s="65" t="s">
        <v>168</v>
      </c>
      <c r="C53" s="141">
        <v>2022</v>
      </c>
      <c r="D53" s="141">
        <v>2022</v>
      </c>
      <c r="E53" s="141">
        <v>2020</v>
      </c>
      <c r="F53" s="141">
        <v>2020</v>
      </c>
      <c r="G53" s="141">
        <v>2022</v>
      </c>
      <c r="H53" s="61"/>
      <c r="I53" s="44"/>
      <c r="J53" s="44"/>
      <c r="K53" s="55"/>
      <c r="L53" s="55"/>
    </row>
    <row r="54" spans="1:12" ht="46.5" customHeight="1" x14ac:dyDescent="0.25">
      <c r="A54" s="51" t="s">
        <v>169</v>
      </c>
      <c r="B54" s="59" t="s">
        <v>170</v>
      </c>
      <c r="C54" s="141">
        <v>2022</v>
      </c>
      <c r="D54" s="141">
        <v>2022</v>
      </c>
      <c r="E54" s="141">
        <v>2020</v>
      </c>
      <c r="F54" s="141">
        <v>2020</v>
      </c>
      <c r="G54" s="141">
        <v>2022</v>
      </c>
      <c r="H54" s="60"/>
      <c r="I54" s="60"/>
      <c r="J54" s="60"/>
      <c r="K54" s="60"/>
      <c r="L54" s="60"/>
    </row>
  </sheetData>
  <mergeCells count="19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5:L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tabSelected="1" view="pageBreakPreview" topLeftCell="A44" zoomScale="75" zoomScaleNormal="70" zoomScalePageLayoutView="75" workbookViewId="0">
      <selection activeCell="D50" sqref="D50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6"/>
      <c r="B1" s="66"/>
      <c r="D1" s="66"/>
      <c r="E1" s="66"/>
      <c r="F1" s="66"/>
      <c r="L1" s="66"/>
      <c r="M1" s="66"/>
      <c r="U1" s="3" t="s">
        <v>0</v>
      </c>
    </row>
    <row r="2" spans="1:21" ht="18.75" x14ac:dyDescent="0.3">
      <c r="A2" s="66"/>
      <c r="B2" s="66"/>
      <c r="D2" s="66"/>
      <c r="E2" s="66"/>
      <c r="F2" s="66"/>
      <c r="L2" s="66"/>
      <c r="M2" s="66"/>
      <c r="U2" s="4" t="s">
        <v>1</v>
      </c>
    </row>
    <row r="3" spans="1:21" ht="18.75" x14ac:dyDescent="0.3">
      <c r="A3" s="66"/>
      <c r="B3" s="66"/>
      <c r="D3" s="66"/>
      <c r="E3" s="66"/>
      <c r="F3" s="66"/>
      <c r="L3" s="66"/>
      <c r="M3" s="66"/>
      <c r="U3" s="4" t="s">
        <v>2</v>
      </c>
    </row>
    <row r="4" spans="1:21" ht="18.75" customHeight="1" x14ac:dyDescent="0.25">
      <c r="A4" s="116" t="s">
        <v>337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</row>
    <row r="5" spans="1:21" ht="18.75" x14ac:dyDescent="0.3">
      <c r="A5" s="66"/>
      <c r="B5" s="66"/>
      <c r="D5" s="66"/>
      <c r="E5" s="66"/>
      <c r="F5" s="66"/>
      <c r="L5" s="66"/>
      <c r="M5" s="66"/>
      <c r="U5" s="4"/>
    </row>
    <row r="6" spans="1:21" ht="18.75" x14ac:dyDescent="0.25">
      <c r="A6" s="117" t="s">
        <v>4</v>
      </c>
      <c r="B6" s="117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7"/>
      <c r="S6" s="117"/>
      <c r="T6" s="117"/>
      <c r="U6" s="117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18" t="s">
        <v>5</v>
      </c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  <c r="R8" s="118"/>
      <c r="S8" s="118"/>
      <c r="T8" s="118"/>
      <c r="U8" s="118"/>
    </row>
    <row r="9" spans="1:21" ht="18.75" customHeight="1" x14ac:dyDescent="0.25">
      <c r="A9" s="119" t="s">
        <v>6</v>
      </c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12"/>
      <c r="C11" s="112"/>
      <c r="D11" s="112"/>
      <c r="E11" s="112"/>
      <c r="F11" s="112" t="str">
        <f>'1. паспорт местоположение'!C12</f>
        <v>M_UES_P99</v>
      </c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</row>
    <row r="12" spans="1:21" ht="15.75" x14ac:dyDescent="0.25">
      <c r="A12" s="119" t="s">
        <v>7</v>
      </c>
      <c r="B12" s="119"/>
      <c r="C12" s="119"/>
      <c r="D12" s="119"/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19"/>
      <c r="P12" s="119"/>
      <c r="Q12" s="119"/>
      <c r="R12" s="119"/>
      <c r="S12" s="119"/>
      <c r="T12" s="119"/>
      <c r="U12" s="119"/>
    </row>
    <row r="13" spans="1:21" ht="16.5" customHeight="1" x14ac:dyDescent="0.3">
      <c r="A13" s="67"/>
      <c r="B13" s="67"/>
      <c r="C13" s="67"/>
      <c r="D13" s="67"/>
      <c r="E13" s="67"/>
      <c r="F13" s="67"/>
      <c r="G13" s="67"/>
      <c r="H13" s="67"/>
      <c r="I13" s="67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</row>
    <row r="14" spans="1:21" ht="18.75" x14ac:dyDescent="0.25">
      <c r="B14" s="109"/>
      <c r="C14" s="109"/>
      <c r="D14" s="109"/>
      <c r="F14" s="109" t="str">
        <f>'1. паспорт местоположение'!B15</f>
        <v>Реконструкция КЛ-6кВ от ТП-3 до ТП-8</v>
      </c>
      <c r="G14" s="109"/>
      <c r="H14" s="109"/>
      <c r="I14" s="109"/>
      <c r="J14" s="109"/>
      <c r="K14" s="109"/>
      <c r="L14" s="109"/>
      <c r="M14" s="109"/>
      <c r="N14" s="109"/>
      <c r="O14" s="109"/>
      <c r="P14" s="109"/>
      <c r="Q14" s="109"/>
      <c r="R14" s="109"/>
      <c r="S14" s="109"/>
      <c r="T14" s="109"/>
      <c r="U14" s="109"/>
    </row>
    <row r="15" spans="1:21" ht="15.75" customHeight="1" x14ac:dyDescent="0.25">
      <c r="A15" s="119" t="s">
        <v>8</v>
      </c>
      <c r="B15" s="119"/>
      <c r="C15" s="119"/>
      <c r="D15" s="119"/>
      <c r="E15" s="119"/>
      <c r="F15" s="119"/>
      <c r="G15" s="119"/>
      <c r="H15" s="119"/>
      <c r="I15" s="119"/>
      <c r="J15" s="119"/>
      <c r="K15" s="119"/>
      <c r="L15" s="119"/>
      <c r="M15" s="119"/>
      <c r="N15" s="119"/>
      <c r="O15" s="119"/>
      <c r="P15" s="119"/>
      <c r="Q15" s="119"/>
      <c r="R15" s="119"/>
      <c r="S15" s="119"/>
      <c r="T15" s="119"/>
      <c r="U15" s="119"/>
    </row>
    <row r="16" spans="1:21" ht="15.75" x14ac:dyDescent="0.25">
      <c r="A16" s="128"/>
      <c r="B16" s="128"/>
      <c r="C16" s="128"/>
      <c r="D16" s="128"/>
      <c r="E16" s="128"/>
      <c r="F16" s="128"/>
      <c r="G16" s="128"/>
      <c r="H16" s="128"/>
      <c r="I16" s="128"/>
      <c r="J16" s="128"/>
      <c r="K16" s="128"/>
      <c r="L16" s="128"/>
      <c r="M16" s="128"/>
      <c r="N16" s="128"/>
      <c r="O16" s="128"/>
      <c r="P16" s="128"/>
      <c r="Q16" s="128"/>
      <c r="R16" s="128"/>
      <c r="S16" s="128"/>
      <c r="T16" s="128"/>
      <c r="U16" s="128"/>
    </row>
    <row r="17" spans="1:24" ht="15.75" x14ac:dyDescent="0.25">
      <c r="A17" s="66"/>
      <c r="L17" s="66"/>
      <c r="M17" s="66"/>
      <c r="N17" s="66"/>
      <c r="O17" s="66"/>
      <c r="P17" s="66"/>
      <c r="Q17" s="66"/>
      <c r="R17" s="66"/>
      <c r="S17" s="66"/>
      <c r="T17" s="66"/>
    </row>
    <row r="18" spans="1:24" ht="15.75" x14ac:dyDescent="0.25">
      <c r="A18" s="129" t="s">
        <v>171</v>
      </c>
      <c r="B18" s="129"/>
      <c r="C18" s="129"/>
      <c r="D18" s="129"/>
      <c r="E18" s="129"/>
      <c r="F18" s="129"/>
      <c r="G18" s="129"/>
      <c r="H18" s="129"/>
      <c r="I18" s="129"/>
      <c r="J18" s="129"/>
      <c r="K18" s="129"/>
      <c r="L18" s="129"/>
      <c r="M18" s="129"/>
      <c r="N18" s="129"/>
      <c r="O18" s="129"/>
      <c r="P18" s="129"/>
      <c r="Q18" s="129"/>
      <c r="R18" s="129"/>
      <c r="S18" s="129"/>
      <c r="T18" s="129"/>
      <c r="U18" s="129"/>
    </row>
    <row r="19" spans="1:24" ht="15.75" x14ac:dyDescent="0.25">
      <c r="A19" s="66"/>
      <c r="B19" s="66"/>
      <c r="D19" s="66"/>
      <c r="E19" s="66"/>
      <c r="F19" s="66"/>
      <c r="L19" s="66"/>
      <c r="M19" s="66"/>
      <c r="N19" s="66"/>
      <c r="O19" s="66"/>
      <c r="P19" s="66"/>
      <c r="Q19" s="66"/>
      <c r="R19" s="66"/>
      <c r="S19" s="66"/>
      <c r="T19" s="66"/>
    </row>
    <row r="20" spans="1:24" ht="33" customHeight="1" x14ac:dyDescent="0.25">
      <c r="A20" s="122" t="s">
        <v>172</v>
      </c>
      <c r="B20" s="122" t="s">
        <v>173</v>
      </c>
      <c r="C20" s="122" t="s">
        <v>174</v>
      </c>
      <c r="D20" s="122"/>
      <c r="E20" s="124" t="s">
        <v>175</v>
      </c>
      <c r="F20" s="124"/>
      <c r="G20" s="122" t="s">
        <v>176</v>
      </c>
      <c r="H20" s="130" t="s">
        <v>338</v>
      </c>
      <c r="I20" s="130"/>
      <c r="J20" s="130"/>
      <c r="K20" s="130"/>
      <c r="L20" s="130" t="s">
        <v>177</v>
      </c>
      <c r="M20" s="130"/>
      <c r="N20" s="130"/>
      <c r="O20" s="130"/>
      <c r="P20" s="130" t="s">
        <v>178</v>
      </c>
      <c r="Q20" s="130"/>
      <c r="R20" s="130"/>
      <c r="S20" s="130"/>
      <c r="T20" s="123" t="s">
        <v>179</v>
      </c>
      <c r="U20" s="123"/>
      <c r="V20" s="6"/>
      <c r="W20" s="6"/>
      <c r="X20" s="6"/>
    </row>
    <row r="21" spans="1:24" ht="99.75" customHeight="1" x14ac:dyDescent="0.25">
      <c r="A21" s="122"/>
      <c r="B21" s="122"/>
      <c r="C21" s="122"/>
      <c r="D21" s="122"/>
      <c r="E21" s="124"/>
      <c r="F21" s="124"/>
      <c r="G21" s="122"/>
      <c r="H21" s="122" t="s">
        <v>111</v>
      </c>
      <c r="I21" s="122"/>
      <c r="J21" s="122" t="s">
        <v>180</v>
      </c>
      <c r="K21" s="122"/>
      <c r="L21" s="122" t="s">
        <v>111</v>
      </c>
      <c r="M21" s="122"/>
      <c r="N21" s="122" t="s">
        <v>180</v>
      </c>
      <c r="O21" s="122"/>
      <c r="P21" s="122" t="s">
        <v>111</v>
      </c>
      <c r="Q21" s="122"/>
      <c r="R21" s="122" t="s">
        <v>180</v>
      </c>
      <c r="S21" s="122"/>
      <c r="T21" s="123"/>
      <c r="U21" s="123"/>
    </row>
    <row r="22" spans="1:24" ht="89.25" customHeight="1" x14ac:dyDescent="0.25">
      <c r="A22" s="122"/>
      <c r="B22" s="122"/>
      <c r="C22" s="69" t="s">
        <v>111</v>
      </c>
      <c r="D22" s="69" t="s">
        <v>181</v>
      </c>
      <c r="E22" s="70" t="s">
        <v>182</v>
      </c>
      <c r="F22" s="70" t="s">
        <v>183</v>
      </c>
      <c r="G22" s="122"/>
      <c r="H22" s="71" t="s">
        <v>184</v>
      </c>
      <c r="I22" s="71" t="s">
        <v>185</v>
      </c>
      <c r="J22" s="71" t="s">
        <v>184</v>
      </c>
      <c r="K22" s="71" t="s">
        <v>185</v>
      </c>
      <c r="L22" s="71" t="s">
        <v>184</v>
      </c>
      <c r="M22" s="71" t="s">
        <v>185</v>
      </c>
      <c r="N22" s="71" t="s">
        <v>184</v>
      </c>
      <c r="O22" s="71" t="s">
        <v>185</v>
      </c>
      <c r="P22" s="71" t="s">
        <v>184</v>
      </c>
      <c r="Q22" s="71" t="s">
        <v>185</v>
      </c>
      <c r="R22" s="71" t="s">
        <v>184</v>
      </c>
      <c r="S22" s="71" t="s">
        <v>185</v>
      </c>
      <c r="T22" s="69" t="s">
        <v>111</v>
      </c>
      <c r="U22" s="69" t="s">
        <v>181</v>
      </c>
    </row>
    <row r="23" spans="1:24" ht="19.5" customHeight="1" x14ac:dyDescent="0.25">
      <c r="A23" s="115">
        <v>1</v>
      </c>
      <c r="B23" s="115">
        <v>2</v>
      </c>
      <c r="C23" s="115">
        <v>3</v>
      </c>
      <c r="D23" s="115">
        <v>4</v>
      </c>
      <c r="E23" s="115"/>
      <c r="F23" s="115">
        <v>6</v>
      </c>
      <c r="G23" s="115">
        <v>7</v>
      </c>
      <c r="H23" s="115">
        <v>8</v>
      </c>
      <c r="I23" s="115">
        <v>9</v>
      </c>
      <c r="J23" s="115">
        <v>10</v>
      </c>
      <c r="K23" s="115">
        <v>11</v>
      </c>
      <c r="L23" s="115">
        <v>12</v>
      </c>
      <c r="M23" s="115">
        <v>13</v>
      </c>
      <c r="N23" s="115">
        <v>14</v>
      </c>
      <c r="O23" s="115">
        <v>15</v>
      </c>
      <c r="P23" s="115">
        <v>16</v>
      </c>
      <c r="Q23" s="115">
        <v>17</v>
      </c>
      <c r="R23" s="115">
        <v>18</v>
      </c>
      <c r="S23" s="115">
        <v>19</v>
      </c>
      <c r="T23" s="115">
        <v>20</v>
      </c>
      <c r="U23" s="115">
        <v>21</v>
      </c>
    </row>
    <row r="24" spans="1:24" ht="47.25" customHeight="1" x14ac:dyDescent="0.25">
      <c r="A24" s="40">
        <v>1</v>
      </c>
      <c r="B24" s="41" t="s">
        <v>186</v>
      </c>
      <c r="C24" s="143">
        <v>2.173</v>
      </c>
      <c r="D24" s="143">
        <v>2.173</v>
      </c>
      <c r="E24" s="144">
        <v>0</v>
      </c>
      <c r="F24" s="144">
        <v>0</v>
      </c>
      <c r="G24" s="144">
        <v>0</v>
      </c>
      <c r="H24" s="145">
        <f>C24</f>
        <v>2.173</v>
      </c>
      <c r="I24" s="144">
        <v>0</v>
      </c>
      <c r="J24" s="144">
        <v>0</v>
      </c>
      <c r="K24" s="144">
        <v>0</v>
      </c>
      <c r="L24" s="146"/>
      <c r="M24" s="146"/>
      <c r="N24" s="146"/>
      <c r="O24" s="144">
        <v>0</v>
      </c>
      <c r="P24" s="144">
        <v>0</v>
      </c>
      <c r="Q24" s="144">
        <v>0</v>
      </c>
      <c r="R24" s="144">
        <v>0</v>
      </c>
      <c r="S24" s="144">
        <v>0</v>
      </c>
      <c r="T24" s="143">
        <f>C24</f>
        <v>2.173</v>
      </c>
      <c r="U24" s="143">
        <f>D24</f>
        <v>2.173</v>
      </c>
    </row>
    <row r="25" spans="1:24" ht="24" customHeight="1" x14ac:dyDescent="0.25">
      <c r="A25" s="72" t="s">
        <v>187</v>
      </c>
      <c r="B25" s="73" t="s">
        <v>188</v>
      </c>
      <c r="C25" s="144">
        <v>0</v>
      </c>
      <c r="D25" s="144">
        <v>0</v>
      </c>
      <c r="E25" s="144">
        <v>0</v>
      </c>
      <c r="F25" s="144">
        <v>0</v>
      </c>
      <c r="G25" s="144">
        <v>0</v>
      </c>
      <c r="H25" s="144">
        <v>0</v>
      </c>
      <c r="I25" s="144">
        <v>0</v>
      </c>
      <c r="J25" s="144">
        <v>0</v>
      </c>
      <c r="K25" s="144">
        <v>0</v>
      </c>
      <c r="L25" s="144">
        <v>0</v>
      </c>
      <c r="M25" s="144">
        <v>0</v>
      </c>
      <c r="N25" s="144">
        <v>0</v>
      </c>
      <c r="O25" s="144">
        <v>0</v>
      </c>
      <c r="P25" s="144">
        <v>0</v>
      </c>
      <c r="Q25" s="144">
        <v>0</v>
      </c>
      <c r="R25" s="144">
        <v>0</v>
      </c>
      <c r="S25" s="144">
        <v>0</v>
      </c>
      <c r="T25" s="144">
        <v>0</v>
      </c>
      <c r="U25" s="143">
        <f t="shared" ref="U25:U38" si="0">D25</f>
        <v>0</v>
      </c>
    </row>
    <row r="26" spans="1:24" ht="15.75" x14ac:dyDescent="0.25">
      <c r="A26" s="72" t="s">
        <v>189</v>
      </c>
      <c r="B26" s="73" t="s">
        <v>190</v>
      </c>
      <c r="C26" s="144">
        <v>0</v>
      </c>
      <c r="D26" s="144">
        <v>0</v>
      </c>
      <c r="E26" s="144">
        <v>0</v>
      </c>
      <c r="F26" s="144">
        <v>0</v>
      </c>
      <c r="G26" s="144">
        <v>0</v>
      </c>
      <c r="H26" s="144">
        <v>0</v>
      </c>
      <c r="I26" s="144">
        <v>0</v>
      </c>
      <c r="J26" s="144">
        <v>0</v>
      </c>
      <c r="K26" s="144">
        <v>0</v>
      </c>
      <c r="L26" s="144">
        <v>0</v>
      </c>
      <c r="M26" s="144">
        <v>0</v>
      </c>
      <c r="N26" s="144">
        <v>0</v>
      </c>
      <c r="O26" s="144">
        <v>0</v>
      </c>
      <c r="P26" s="144">
        <v>0</v>
      </c>
      <c r="Q26" s="144">
        <v>0</v>
      </c>
      <c r="R26" s="144">
        <v>0</v>
      </c>
      <c r="S26" s="144">
        <v>0</v>
      </c>
      <c r="T26" s="144">
        <v>0</v>
      </c>
      <c r="U26" s="143">
        <f t="shared" si="0"/>
        <v>0</v>
      </c>
    </row>
    <row r="27" spans="1:24" ht="31.5" x14ac:dyDescent="0.25">
      <c r="A27" s="72" t="s">
        <v>191</v>
      </c>
      <c r="B27" s="73" t="s">
        <v>192</v>
      </c>
      <c r="C27" s="143">
        <f>C24</f>
        <v>2.173</v>
      </c>
      <c r="D27" s="143">
        <f>D24</f>
        <v>2.173</v>
      </c>
      <c r="E27" s="144">
        <v>0</v>
      </c>
      <c r="F27" s="144">
        <v>0</v>
      </c>
      <c r="G27" s="144">
        <v>0</v>
      </c>
      <c r="H27" s="145">
        <f>C27</f>
        <v>2.173</v>
      </c>
      <c r="I27" s="144">
        <v>0</v>
      </c>
      <c r="J27" s="144">
        <v>0</v>
      </c>
      <c r="K27" s="144">
        <v>0</v>
      </c>
      <c r="L27" s="146"/>
      <c r="M27" s="146"/>
      <c r="N27" s="146"/>
      <c r="O27" s="144">
        <v>0</v>
      </c>
      <c r="P27" s="144">
        <v>0</v>
      </c>
      <c r="Q27" s="144">
        <v>0</v>
      </c>
      <c r="R27" s="144">
        <v>0</v>
      </c>
      <c r="S27" s="144">
        <v>0</v>
      </c>
      <c r="T27" s="143">
        <f>C27</f>
        <v>2.173</v>
      </c>
      <c r="U27" s="143">
        <f t="shared" si="0"/>
        <v>2.173</v>
      </c>
    </row>
    <row r="28" spans="1:24" ht="15.75" x14ac:dyDescent="0.25">
      <c r="A28" s="72" t="s">
        <v>193</v>
      </c>
      <c r="B28" s="73" t="s">
        <v>194</v>
      </c>
      <c r="C28" s="144">
        <v>0</v>
      </c>
      <c r="D28" s="144">
        <v>0</v>
      </c>
      <c r="E28" s="144">
        <v>0</v>
      </c>
      <c r="F28" s="144">
        <v>0</v>
      </c>
      <c r="G28" s="144">
        <v>0</v>
      </c>
      <c r="H28" s="144">
        <v>0</v>
      </c>
      <c r="I28" s="144">
        <v>0</v>
      </c>
      <c r="J28" s="144">
        <v>0</v>
      </c>
      <c r="K28" s="144">
        <v>0</v>
      </c>
      <c r="L28" s="144">
        <v>0</v>
      </c>
      <c r="M28" s="144">
        <v>0</v>
      </c>
      <c r="N28" s="144">
        <v>0</v>
      </c>
      <c r="O28" s="144">
        <v>0</v>
      </c>
      <c r="P28" s="144">
        <v>0</v>
      </c>
      <c r="Q28" s="144">
        <v>0</v>
      </c>
      <c r="R28" s="144">
        <v>0</v>
      </c>
      <c r="S28" s="144">
        <v>0</v>
      </c>
      <c r="T28" s="144">
        <v>0</v>
      </c>
      <c r="U28" s="143">
        <f t="shared" si="0"/>
        <v>0</v>
      </c>
    </row>
    <row r="29" spans="1:24" ht="15.75" x14ac:dyDescent="0.25">
      <c r="A29" s="72" t="s">
        <v>195</v>
      </c>
      <c r="B29" s="74" t="s">
        <v>196</v>
      </c>
      <c r="C29" s="144">
        <v>0</v>
      </c>
      <c r="D29" s="144">
        <v>0</v>
      </c>
      <c r="E29" s="144">
        <v>0</v>
      </c>
      <c r="F29" s="144">
        <v>0</v>
      </c>
      <c r="G29" s="144">
        <v>0</v>
      </c>
      <c r="H29" s="144">
        <v>0</v>
      </c>
      <c r="I29" s="144">
        <v>0</v>
      </c>
      <c r="J29" s="144">
        <v>0</v>
      </c>
      <c r="K29" s="144">
        <v>0</v>
      </c>
      <c r="L29" s="144">
        <v>0</v>
      </c>
      <c r="M29" s="144">
        <v>0</v>
      </c>
      <c r="N29" s="144">
        <v>0</v>
      </c>
      <c r="O29" s="144">
        <v>0</v>
      </c>
      <c r="P29" s="144">
        <v>0</v>
      </c>
      <c r="Q29" s="144">
        <v>0</v>
      </c>
      <c r="R29" s="144">
        <v>0</v>
      </c>
      <c r="S29" s="144">
        <v>0</v>
      </c>
      <c r="T29" s="144">
        <v>0</v>
      </c>
      <c r="U29" s="143">
        <f t="shared" si="0"/>
        <v>0</v>
      </c>
    </row>
    <row r="30" spans="1:24" ht="47.25" x14ac:dyDescent="0.25">
      <c r="A30" s="40" t="s">
        <v>16</v>
      </c>
      <c r="B30" s="41" t="s">
        <v>197</v>
      </c>
      <c r="C30" s="145">
        <f>C32+C34</f>
        <v>1.8110000000000002</v>
      </c>
      <c r="D30" s="145">
        <f>D32+D34</f>
        <v>1.8110000000000002</v>
      </c>
      <c r="E30" s="144">
        <v>0</v>
      </c>
      <c r="F30" s="144">
        <v>0</v>
      </c>
      <c r="G30" s="144">
        <v>0</v>
      </c>
      <c r="H30" s="144">
        <f>C30</f>
        <v>1.8110000000000002</v>
      </c>
      <c r="I30" s="144">
        <v>0</v>
      </c>
      <c r="J30" s="144">
        <v>0</v>
      </c>
      <c r="K30" s="144">
        <v>0</v>
      </c>
      <c r="L30" s="144">
        <v>0</v>
      </c>
      <c r="M30" s="144">
        <v>0</v>
      </c>
      <c r="N30" s="144">
        <v>0</v>
      </c>
      <c r="O30" s="144">
        <v>0</v>
      </c>
      <c r="P30" s="144">
        <v>0</v>
      </c>
      <c r="Q30" s="144">
        <v>0</v>
      </c>
      <c r="R30" s="144">
        <v>0</v>
      </c>
      <c r="S30" s="144">
        <v>0</v>
      </c>
      <c r="T30" s="143">
        <f>C30</f>
        <v>1.8110000000000002</v>
      </c>
      <c r="U30" s="143">
        <f t="shared" si="0"/>
        <v>1.8110000000000002</v>
      </c>
    </row>
    <row r="31" spans="1:24" ht="15.75" x14ac:dyDescent="0.25">
      <c r="A31" s="40" t="s">
        <v>198</v>
      </c>
      <c r="B31" s="73" t="s">
        <v>199</v>
      </c>
      <c r="C31" s="145">
        <v>0</v>
      </c>
      <c r="D31" s="145">
        <v>0</v>
      </c>
      <c r="E31" s="144">
        <v>0</v>
      </c>
      <c r="F31" s="144">
        <v>0</v>
      </c>
      <c r="G31" s="144">
        <v>0</v>
      </c>
      <c r="H31" s="144">
        <f t="shared" ref="H31:H35" si="1">C31</f>
        <v>0</v>
      </c>
      <c r="I31" s="144">
        <v>0</v>
      </c>
      <c r="J31" s="144">
        <v>0</v>
      </c>
      <c r="K31" s="144">
        <v>0</v>
      </c>
      <c r="L31" s="144">
        <v>0</v>
      </c>
      <c r="M31" s="144">
        <v>0</v>
      </c>
      <c r="N31" s="144">
        <v>0</v>
      </c>
      <c r="O31" s="144">
        <v>0</v>
      </c>
      <c r="P31" s="144">
        <v>0</v>
      </c>
      <c r="Q31" s="144">
        <v>0</v>
      </c>
      <c r="R31" s="144">
        <v>0</v>
      </c>
      <c r="S31" s="144">
        <v>0</v>
      </c>
      <c r="T31" s="144">
        <v>0</v>
      </c>
      <c r="U31" s="143">
        <f t="shared" si="0"/>
        <v>0</v>
      </c>
    </row>
    <row r="32" spans="1:24" ht="31.5" x14ac:dyDescent="0.25">
      <c r="A32" s="40" t="s">
        <v>200</v>
      </c>
      <c r="B32" s="73" t="s">
        <v>201</v>
      </c>
      <c r="C32" s="145">
        <v>1.5840000000000001</v>
      </c>
      <c r="D32" s="145">
        <v>1.5840000000000001</v>
      </c>
      <c r="E32" s="144">
        <v>0</v>
      </c>
      <c r="F32" s="144">
        <v>0</v>
      </c>
      <c r="G32" s="144">
        <v>0</v>
      </c>
      <c r="H32" s="145">
        <f t="shared" si="1"/>
        <v>1.5840000000000001</v>
      </c>
      <c r="I32" s="144">
        <v>0</v>
      </c>
      <c r="J32" s="144">
        <v>0</v>
      </c>
      <c r="K32" s="144">
        <v>0</v>
      </c>
      <c r="L32" s="144">
        <v>0</v>
      </c>
      <c r="M32" s="144">
        <v>0</v>
      </c>
      <c r="N32" s="144">
        <v>0</v>
      </c>
      <c r="O32" s="144">
        <v>0</v>
      </c>
      <c r="P32" s="144">
        <v>0</v>
      </c>
      <c r="Q32" s="144">
        <v>0</v>
      </c>
      <c r="R32" s="144">
        <v>0</v>
      </c>
      <c r="S32" s="144">
        <v>0</v>
      </c>
      <c r="T32" s="143">
        <f>C32</f>
        <v>1.5840000000000001</v>
      </c>
      <c r="U32" s="143">
        <f t="shared" si="0"/>
        <v>1.5840000000000001</v>
      </c>
    </row>
    <row r="33" spans="1:21" ht="15.75" x14ac:dyDescent="0.25">
      <c r="A33" s="40" t="s">
        <v>202</v>
      </c>
      <c r="B33" s="73" t="s">
        <v>203</v>
      </c>
      <c r="C33" s="145">
        <v>0</v>
      </c>
      <c r="D33" s="145">
        <v>0</v>
      </c>
      <c r="E33" s="144">
        <v>0</v>
      </c>
      <c r="F33" s="144">
        <v>0</v>
      </c>
      <c r="G33" s="144">
        <v>0</v>
      </c>
      <c r="H33" s="145">
        <f t="shared" si="1"/>
        <v>0</v>
      </c>
      <c r="I33" s="144">
        <v>0</v>
      </c>
      <c r="J33" s="144">
        <v>0</v>
      </c>
      <c r="K33" s="144">
        <v>0</v>
      </c>
      <c r="L33" s="144">
        <v>0</v>
      </c>
      <c r="M33" s="144">
        <v>0</v>
      </c>
      <c r="N33" s="144">
        <v>0</v>
      </c>
      <c r="O33" s="144">
        <v>0</v>
      </c>
      <c r="P33" s="144">
        <v>0</v>
      </c>
      <c r="Q33" s="144">
        <v>0</v>
      </c>
      <c r="R33" s="144">
        <v>0</v>
      </c>
      <c r="S33" s="144">
        <v>0</v>
      </c>
      <c r="T33" s="143">
        <f t="shared" ref="T33:T34" si="2">C33</f>
        <v>0</v>
      </c>
      <c r="U33" s="143">
        <f t="shared" si="0"/>
        <v>0</v>
      </c>
    </row>
    <row r="34" spans="1:21" ht="15.75" x14ac:dyDescent="0.25">
      <c r="A34" s="40" t="s">
        <v>204</v>
      </c>
      <c r="B34" s="73" t="s">
        <v>205</v>
      </c>
      <c r="C34" s="145">
        <v>0.22700000000000001</v>
      </c>
      <c r="D34" s="145">
        <v>0.22700000000000001</v>
      </c>
      <c r="E34" s="144">
        <v>0</v>
      </c>
      <c r="F34" s="144">
        <v>0</v>
      </c>
      <c r="G34" s="144">
        <v>0</v>
      </c>
      <c r="H34" s="145">
        <f t="shared" si="1"/>
        <v>0.22700000000000001</v>
      </c>
      <c r="I34" s="144">
        <v>0</v>
      </c>
      <c r="J34" s="144">
        <v>0</v>
      </c>
      <c r="K34" s="144">
        <v>0</v>
      </c>
      <c r="L34" s="144">
        <v>0</v>
      </c>
      <c r="M34" s="144">
        <v>0</v>
      </c>
      <c r="N34" s="144">
        <v>0</v>
      </c>
      <c r="O34" s="144">
        <v>0</v>
      </c>
      <c r="P34" s="144">
        <v>0</v>
      </c>
      <c r="Q34" s="144">
        <v>0</v>
      </c>
      <c r="R34" s="144">
        <v>0</v>
      </c>
      <c r="S34" s="144">
        <v>0</v>
      </c>
      <c r="T34" s="143">
        <f t="shared" si="2"/>
        <v>0.22700000000000001</v>
      </c>
      <c r="U34" s="143">
        <f t="shared" si="0"/>
        <v>0.22700000000000001</v>
      </c>
    </row>
    <row r="35" spans="1:21" ht="31.5" x14ac:dyDescent="0.25">
      <c r="A35" s="40" t="s">
        <v>19</v>
      </c>
      <c r="B35" s="41" t="s">
        <v>206</v>
      </c>
      <c r="C35" s="145">
        <f>C41</f>
        <v>0.99</v>
      </c>
      <c r="D35" s="145">
        <f>D41</f>
        <v>0.99</v>
      </c>
      <c r="E35" s="144">
        <v>0</v>
      </c>
      <c r="F35" s="144">
        <v>0</v>
      </c>
      <c r="G35" s="144">
        <v>0</v>
      </c>
      <c r="H35" s="145">
        <f t="shared" si="1"/>
        <v>0.99</v>
      </c>
      <c r="I35" s="144">
        <v>0</v>
      </c>
      <c r="J35" s="144">
        <v>0</v>
      </c>
      <c r="K35" s="144">
        <v>0</v>
      </c>
      <c r="L35" s="144"/>
      <c r="M35" s="144"/>
      <c r="N35" s="144"/>
      <c r="O35" s="144"/>
      <c r="P35" s="144">
        <v>0</v>
      </c>
      <c r="Q35" s="144">
        <v>0</v>
      </c>
      <c r="R35" s="144">
        <v>0</v>
      </c>
      <c r="S35" s="144">
        <v>0</v>
      </c>
      <c r="T35" s="143">
        <f>C35</f>
        <v>0.99</v>
      </c>
      <c r="U35" s="147">
        <f>D35</f>
        <v>0.99</v>
      </c>
    </row>
    <row r="36" spans="1:21" ht="31.5" x14ac:dyDescent="0.25">
      <c r="A36" s="72" t="s">
        <v>207</v>
      </c>
      <c r="B36" s="24" t="s">
        <v>208</v>
      </c>
      <c r="C36" s="145">
        <f t="shared" ref="C36:C38" si="3">C40</f>
        <v>0</v>
      </c>
      <c r="D36" s="145">
        <v>0</v>
      </c>
      <c r="E36" s="144">
        <v>0</v>
      </c>
      <c r="F36" s="144">
        <v>0</v>
      </c>
      <c r="G36" s="144">
        <v>0</v>
      </c>
      <c r="H36" s="144">
        <v>0</v>
      </c>
      <c r="I36" s="144">
        <v>0</v>
      </c>
      <c r="J36" s="144">
        <v>0</v>
      </c>
      <c r="K36" s="144">
        <v>0</v>
      </c>
      <c r="L36" s="144"/>
      <c r="M36" s="144"/>
      <c r="N36" s="144"/>
      <c r="O36" s="144">
        <v>0</v>
      </c>
      <c r="P36" s="144">
        <v>0</v>
      </c>
      <c r="Q36" s="144">
        <v>0</v>
      </c>
      <c r="R36" s="144">
        <v>0</v>
      </c>
      <c r="S36" s="144">
        <v>0</v>
      </c>
      <c r="T36" s="144">
        <v>0</v>
      </c>
      <c r="U36" s="143">
        <f t="shared" si="0"/>
        <v>0</v>
      </c>
    </row>
    <row r="37" spans="1:21" ht="15.75" x14ac:dyDescent="0.25">
      <c r="A37" s="72" t="s">
        <v>209</v>
      </c>
      <c r="B37" s="24" t="s">
        <v>210</v>
      </c>
      <c r="C37" s="145">
        <v>0</v>
      </c>
      <c r="D37" s="145">
        <v>0</v>
      </c>
      <c r="E37" s="144">
        <v>0</v>
      </c>
      <c r="F37" s="144">
        <v>0</v>
      </c>
      <c r="G37" s="144">
        <v>0</v>
      </c>
      <c r="H37" s="144">
        <v>0</v>
      </c>
      <c r="I37" s="144">
        <v>0</v>
      </c>
      <c r="J37" s="144">
        <v>0</v>
      </c>
      <c r="K37" s="144">
        <v>0</v>
      </c>
      <c r="L37" s="144"/>
      <c r="M37" s="144"/>
      <c r="N37" s="144"/>
      <c r="O37" s="144">
        <v>0</v>
      </c>
      <c r="P37" s="144">
        <v>0</v>
      </c>
      <c r="Q37" s="144">
        <v>0</v>
      </c>
      <c r="R37" s="144">
        <v>0</v>
      </c>
      <c r="S37" s="144">
        <v>0</v>
      </c>
      <c r="T37" s="144">
        <v>0</v>
      </c>
      <c r="U37" s="143">
        <f t="shared" si="0"/>
        <v>0</v>
      </c>
    </row>
    <row r="38" spans="1:21" ht="15.75" x14ac:dyDescent="0.25">
      <c r="A38" s="72" t="s">
        <v>211</v>
      </c>
      <c r="B38" s="24" t="s">
        <v>212</v>
      </c>
      <c r="C38" s="145">
        <f t="shared" si="3"/>
        <v>0</v>
      </c>
      <c r="D38" s="145">
        <v>0</v>
      </c>
      <c r="E38" s="144">
        <v>0</v>
      </c>
      <c r="F38" s="144">
        <v>0</v>
      </c>
      <c r="G38" s="144">
        <v>0</v>
      </c>
      <c r="H38" s="144">
        <v>0</v>
      </c>
      <c r="I38" s="144">
        <v>0</v>
      </c>
      <c r="J38" s="144">
        <v>0</v>
      </c>
      <c r="K38" s="144">
        <v>0</v>
      </c>
      <c r="L38" s="144"/>
      <c r="M38" s="144"/>
      <c r="N38" s="144"/>
      <c r="O38" s="144">
        <v>0</v>
      </c>
      <c r="P38" s="144">
        <v>0</v>
      </c>
      <c r="Q38" s="144">
        <v>0</v>
      </c>
      <c r="R38" s="144">
        <v>0</v>
      </c>
      <c r="S38" s="144">
        <v>0</v>
      </c>
      <c r="T38" s="148"/>
      <c r="U38" s="143">
        <f t="shared" si="0"/>
        <v>0</v>
      </c>
    </row>
    <row r="39" spans="1:21" ht="31.5" x14ac:dyDescent="0.25">
      <c r="A39" s="72" t="s">
        <v>213</v>
      </c>
      <c r="B39" s="73" t="s">
        <v>214</v>
      </c>
      <c r="C39" s="145">
        <v>0</v>
      </c>
      <c r="D39" s="145">
        <v>0</v>
      </c>
      <c r="E39" s="144">
        <v>0</v>
      </c>
      <c r="F39" s="144">
        <v>0</v>
      </c>
      <c r="G39" s="144">
        <v>0</v>
      </c>
      <c r="H39" s="144">
        <v>0</v>
      </c>
      <c r="I39" s="144">
        <v>0</v>
      </c>
      <c r="J39" s="144">
        <v>0</v>
      </c>
      <c r="K39" s="144">
        <v>0</v>
      </c>
      <c r="L39" s="144"/>
      <c r="M39" s="144"/>
      <c r="N39" s="144"/>
      <c r="O39" s="144"/>
      <c r="P39" s="144">
        <v>0</v>
      </c>
      <c r="Q39" s="144">
        <v>0</v>
      </c>
      <c r="R39" s="144">
        <v>0</v>
      </c>
      <c r="S39" s="144">
        <v>0</v>
      </c>
      <c r="T39" s="143">
        <f>C39</f>
        <v>0</v>
      </c>
      <c r="U39" s="143"/>
    </row>
    <row r="40" spans="1:21" ht="31.5" x14ac:dyDescent="0.25">
      <c r="A40" s="72" t="s">
        <v>215</v>
      </c>
      <c r="B40" s="73" t="s">
        <v>216</v>
      </c>
      <c r="C40" s="145">
        <v>0</v>
      </c>
      <c r="D40" s="145">
        <v>0</v>
      </c>
      <c r="E40" s="144">
        <v>0</v>
      </c>
      <c r="F40" s="144">
        <v>0</v>
      </c>
      <c r="G40" s="144">
        <v>0</v>
      </c>
      <c r="H40" s="144">
        <v>0</v>
      </c>
      <c r="I40" s="144">
        <v>0</v>
      </c>
      <c r="J40" s="144">
        <v>0</v>
      </c>
      <c r="K40" s="144">
        <v>0</v>
      </c>
      <c r="L40" s="144"/>
      <c r="M40" s="144"/>
      <c r="N40" s="144"/>
      <c r="O40" s="144">
        <v>0</v>
      </c>
      <c r="P40" s="144">
        <v>0</v>
      </c>
      <c r="Q40" s="144">
        <v>0</v>
      </c>
      <c r="R40" s="144">
        <v>0</v>
      </c>
      <c r="S40" s="144">
        <v>0</v>
      </c>
      <c r="T40" s="144">
        <v>0</v>
      </c>
      <c r="U40" s="143"/>
    </row>
    <row r="41" spans="1:21" ht="15.75" x14ac:dyDescent="0.25">
      <c r="A41" s="72" t="s">
        <v>217</v>
      </c>
      <c r="B41" s="73" t="s">
        <v>218</v>
      </c>
      <c r="C41" s="145">
        <v>0.99</v>
      </c>
      <c r="D41" s="145">
        <v>0.99</v>
      </c>
      <c r="E41" s="144">
        <v>0</v>
      </c>
      <c r="F41" s="144">
        <v>0</v>
      </c>
      <c r="G41" s="144">
        <v>0</v>
      </c>
      <c r="H41" s="144">
        <v>0</v>
      </c>
      <c r="I41" s="144">
        <v>0</v>
      </c>
      <c r="J41" s="144">
        <v>0</v>
      </c>
      <c r="K41" s="144">
        <v>0</v>
      </c>
      <c r="L41" s="144"/>
      <c r="M41" s="144"/>
      <c r="N41" s="144"/>
      <c r="O41" s="144">
        <v>0</v>
      </c>
      <c r="P41" s="144">
        <v>0</v>
      </c>
      <c r="Q41" s="144">
        <v>0</v>
      </c>
      <c r="R41" s="144">
        <v>0</v>
      </c>
      <c r="S41" s="144">
        <v>0</v>
      </c>
      <c r="T41" s="144">
        <v>0</v>
      </c>
      <c r="U41" s="143"/>
    </row>
    <row r="42" spans="1:21" ht="18.75" x14ac:dyDescent="0.25">
      <c r="A42" s="72" t="s">
        <v>219</v>
      </c>
      <c r="B42" s="75" t="s">
        <v>220</v>
      </c>
      <c r="C42" s="145">
        <v>0</v>
      </c>
      <c r="D42" s="145">
        <v>0</v>
      </c>
      <c r="E42" s="144">
        <v>0</v>
      </c>
      <c r="F42" s="144">
        <v>0</v>
      </c>
      <c r="G42" s="144">
        <v>0</v>
      </c>
      <c r="H42" s="144">
        <v>0</v>
      </c>
      <c r="I42" s="144">
        <v>0</v>
      </c>
      <c r="J42" s="144">
        <v>0</v>
      </c>
      <c r="K42" s="144">
        <v>0</v>
      </c>
      <c r="L42" s="144"/>
      <c r="M42" s="144"/>
      <c r="N42" s="144"/>
      <c r="O42" s="144">
        <v>0</v>
      </c>
      <c r="P42" s="144">
        <v>0</v>
      </c>
      <c r="Q42" s="144">
        <v>0</v>
      </c>
      <c r="R42" s="144">
        <v>0</v>
      </c>
      <c r="S42" s="144">
        <v>0</v>
      </c>
      <c r="T42" s="144">
        <v>0</v>
      </c>
      <c r="U42" s="143"/>
    </row>
    <row r="43" spans="1:21" ht="15.75" x14ac:dyDescent="0.25">
      <c r="A43" s="40" t="s">
        <v>22</v>
      </c>
      <c r="B43" s="41" t="s">
        <v>221</v>
      </c>
      <c r="C43" s="145">
        <f>C49</f>
        <v>0.99</v>
      </c>
      <c r="D43" s="145">
        <f>D49</f>
        <v>0.99</v>
      </c>
      <c r="E43" s="144">
        <v>0</v>
      </c>
      <c r="F43" s="144">
        <v>0</v>
      </c>
      <c r="G43" s="144">
        <v>0</v>
      </c>
      <c r="H43" s="144">
        <v>0</v>
      </c>
      <c r="I43" s="144">
        <v>0</v>
      </c>
      <c r="J43" s="144">
        <v>0</v>
      </c>
      <c r="K43" s="144">
        <v>0</v>
      </c>
      <c r="L43" s="144"/>
      <c r="M43" s="144"/>
      <c r="N43" s="144"/>
      <c r="O43" s="144"/>
      <c r="P43" s="144">
        <v>0</v>
      </c>
      <c r="Q43" s="144">
        <v>0</v>
      </c>
      <c r="R43" s="144">
        <v>0</v>
      </c>
      <c r="S43" s="144">
        <v>0</v>
      </c>
      <c r="T43" s="143">
        <f>C43</f>
        <v>0.99</v>
      </c>
      <c r="U43" s="143"/>
    </row>
    <row r="44" spans="1:21" ht="15.75" x14ac:dyDescent="0.25">
      <c r="A44" s="72" t="s">
        <v>222</v>
      </c>
      <c r="B44" s="73" t="s">
        <v>223</v>
      </c>
      <c r="C44" s="145">
        <v>0</v>
      </c>
      <c r="D44" s="145">
        <v>0</v>
      </c>
      <c r="E44" s="144">
        <v>0</v>
      </c>
      <c r="F44" s="144">
        <v>0</v>
      </c>
      <c r="G44" s="144">
        <v>0</v>
      </c>
      <c r="H44" s="144">
        <v>0</v>
      </c>
      <c r="I44" s="144">
        <v>0</v>
      </c>
      <c r="J44" s="144">
        <v>0</v>
      </c>
      <c r="K44" s="144">
        <v>0</v>
      </c>
      <c r="L44" s="144"/>
      <c r="M44" s="144"/>
      <c r="N44" s="144"/>
      <c r="O44" s="144">
        <v>0</v>
      </c>
      <c r="P44" s="144">
        <v>0</v>
      </c>
      <c r="Q44" s="144">
        <v>0</v>
      </c>
      <c r="R44" s="144">
        <v>0</v>
      </c>
      <c r="S44" s="144">
        <v>0</v>
      </c>
      <c r="T44" s="144">
        <v>0</v>
      </c>
      <c r="U44" s="143"/>
    </row>
    <row r="45" spans="1:21" ht="15.75" x14ac:dyDescent="0.25">
      <c r="A45" s="72" t="s">
        <v>224</v>
      </c>
      <c r="B45" s="73" t="s">
        <v>210</v>
      </c>
      <c r="C45" s="145">
        <v>0</v>
      </c>
      <c r="D45" s="145">
        <v>0</v>
      </c>
      <c r="E45" s="144">
        <v>0</v>
      </c>
      <c r="F45" s="144">
        <v>0</v>
      </c>
      <c r="G45" s="144">
        <v>0</v>
      </c>
      <c r="H45" s="144">
        <v>0</v>
      </c>
      <c r="I45" s="144">
        <v>0</v>
      </c>
      <c r="J45" s="144">
        <v>0</v>
      </c>
      <c r="K45" s="144">
        <v>0</v>
      </c>
      <c r="L45" s="144"/>
      <c r="M45" s="144"/>
      <c r="N45" s="144"/>
      <c r="O45" s="144">
        <v>0</v>
      </c>
      <c r="P45" s="144">
        <v>0</v>
      </c>
      <c r="Q45" s="144">
        <v>0</v>
      </c>
      <c r="R45" s="144">
        <v>0</v>
      </c>
      <c r="S45" s="144">
        <v>0</v>
      </c>
      <c r="T45" s="144">
        <v>0</v>
      </c>
      <c r="U45" s="143"/>
    </row>
    <row r="46" spans="1:21" ht="15.75" x14ac:dyDescent="0.25">
      <c r="A46" s="72" t="s">
        <v>225</v>
      </c>
      <c r="B46" s="73" t="s">
        <v>212</v>
      </c>
      <c r="C46" s="145">
        <v>0</v>
      </c>
      <c r="D46" s="145">
        <v>0</v>
      </c>
      <c r="E46" s="144">
        <v>0</v>
      </c>
      <c r="F46" s="144">
        <v>0</v>
      </c>
      <c r="G46" s="144">
        <v>0</v>
      </c>
      <c r="H46" s="144">
        <v>0</v>
      </c>
      <c r="I46" s="144">
        <v>0</v>
      </c>
      <c r="J46" s="144">
        <v>0</v>
      </c>
      <c r="K46" s="144">
        <v>0</v>
      </c>
      <c r="L46" s="144"/>
      <c r="M46" s="144"/>
      <c r="N46" s="144"/>
      <c r="O46" s="144">
        <v>0</v>
      </c>
      <c r="P46" s="144">
        <v>0</v>
      </c>
      <c r="Q46" s="144">
        <v>0</v>
      </c>
      <c r="R46" s="144">
        <v>0</v>
      </c>
      <c r="S46" s="144">
        <v>0</v>
      </c>
      <c r="T46" s="144">
        <v>0</v>
      </c>
      <c r="U46" s="143"/>
    </row>
    <row r="47" spans="1:21" ht="31.5" x14ac:dyDescent="0.25">
      <c r="A47" s="72" t="s">
        <v>226</v>
      </c>
      <c r="B47" s="73" t="s">
        <v>214</v>
      </c>
      <c r="C47" s="145">
        <v>0</v>
      </c>
      <c r="D47" s="145">
        <v>0</v>
      </c>
      <c r="E47" s="144">
        <v>0</v>
      </c>
      <c r="F47" s="144">
        <v>0</v>
      </c>
      <c r="G47" s="144">
        <v>0</v>
      </c>
      <c r="H47" s="144">
        <v>0</v>
      </c>
      <c r="I47" s="144">
        <v>0</v>
      </c>
      <c r="J47" s="144">
        <v>0</v>
      </c>
      <c r="K47" s="144">
        <v>0</v>
      </c>
      <c r="L47" s="144"/>
      <c r="M47" s="144"/>
      <c r="N47" s="144"/>
      <c r="O47" s="144"/>
      <c r="P47" s="144">
        <v>0</v>
      </c>
      <c r="Q47" s="144">
        <v>0</v>
      </c>
      <c r="R47" s="144">
        <v>0</v>
      </c>
      <c r="S47" s="144">
        <v>0</v>
      </c>
      <c r="T47" s="143">
        <f>C47</f>
        <v>0</v>
      </c>
      <c r="U47" s="143"/>
    </row>
    <row r="48" spans="1:21" ht="31.5" x14ac:dyDescent="0.25">
      <c r="A48" s="72" t="s">
        <v>227</v>
      </c>
      <c r="B48" s="73" t="s">
        <v>216</v>
      </c>
      <c r="C48" s="145">
        <v>0</v>
      </c>
      <c r="D48" s="145">
        <v>0</v>
      </c>
      <c r="E48" s="144">
        <v>0</v>
      </c>
      <c r="F48" s="144">
        <v>0</v>
      </c>
      <c r="G48" s="144">
        <v>0</v>
      </c>
      <c r="H48" s="144">
        <v>0</v>
      </c>
      <c r="I48" s="144">
        <v>0</v>
      </c>
      <c r="J48" s="144">
        <v>0</v>
      </c>
      <c r="K48" s="144">
        <v>0</v>
      </c>
      <c r="L48" s="144"/>
      <c r="M48" s="144"/>
      <c r="N48" s="144"/>
      <c r="O48" s="144">
        <v>0</v>
      </c>
      <c r="P48" s="144">
        <v>0</v>
      </c>
      <c r="Q48" s="144">
        <v>0</v>
      </c>
      <c r="R48" s="144">
        <v>0</v>
      </c>
      <c r="S48" s="144">
        <v>0</v>
      </c>
      <c r="T48" s="144">
        <v>0</v>
      </c>
      <c r="U48" s="143"/>
    </row>
    <row r="49" spans="1:21" ht="15.75" x14ac:dyDescent="0.25">
      <c r="A49" s="72" t="s">
        <v>228</v>
      </c>
      <c r="B49" s="73" t="s">
        <v>218</v>
      </c>
      <c r="C49" s="145">
        <f>C41</f>
        <v>0.99</v>
      </c>
      <c r="D49" s="145">
        <f>D41</f>
        <v>0.99</v>
      </c>
      <c r="E49" s="144">
        <v>0</v>
      </c>
      <c r="F49" s="144">
        <v>0</v>
      </c>
      <c r="G49" s="144">
        <v>0</v>
      </c>
      <c r="H49" s="144">
        <v>0</v>
      </c>
      <c r="I49" s="144">
        <v>0</v>
      </c>
      <c r="J49" s="144">
        <v>0</v>
      </c>
      <c r="K49" s="144">
        <v>0</v>
      </c>
      <c r="L49" s="144"/>
      <c r="M49" s="144"/>
      <c r="N49" s="144"/>
      <c r="O49" s="144">
        <v>0</v>
      </c>
      <c r="P49" s="144">
        <v>0</v>
      </c>
      <c r="Q49" s="144">
        <v>0</v>
      </c>
      <c r="R49" s="144">
        <v>0</v>
      </c>
      <c r="S49" s="144">
        <v>0</v>
      </c>
      <c r="T49" s="144">
        <v>0</v>
      </c>
      <c r="U49" s="143"/>
    </row>
    <row r="50" spans="1:21" ht="18.75" x14ac:dyDescent="0.25">
      <c r="A50" s="72" t="s">
        <v>229</v>
      </c>
      <c r="B50" s="75" t="s">
        <v>220</v>
      </c>
      <c r="C50" s="145">
        <v>0</v>
      </c>
      <c r="D50" s="145">
        <v>0</v>
      </c>
      <c r="E50" s="144">
        <v>0</v>
      </c>
      <c r="F50" s="144">
        <v>0</v>
      </c>
      <c r="G50" s="144">
        <v>0</v>
      </c>
      <c r="H50" s="144">
        <v>0</v>
      </c>
      <c r="I50" s="144">
        <v>0</v>
      </c>
      <c r="J50" s="144">
        <v>0</v>
      </c>
      <c r="K50" s="144">
        <v>0</v>
      </c>
      <c r="L50" s="144"/>
      <c r="M50" s="144"/>
      <c r="N50" s="144"/>
      <c r="O50" s="144">
        <v>0</v>
      </c>
      <c r="P50" s="144">
        <v>0</v>
      </c>
      <c r="Q50" s="144">
        <v>0</v>
      </c>
      <c r="R50" s="144">
        <v>0</v>
      </c>
      <c r="S50" s="144">
        <v>0</v>
      </c>
      <c r="T50" s="144">
        <v>0</v>
      </c>
      <c r="U50" s="143"/>
    </row>
    <row r="51" spans="1:21" ht="35.25" customHeight="1" x14ac:dyDescent="0.25">
      <c r="A51" s="40" t="s">
        <v>25</v>
      </c>
      <c r="B51" s="41" t="s">
        <v>230</v>
      </c>
      <c r="C51" s="145"/>
      <c r="D51" s="145"/>
      <c r="E51" s="144">
        <v>0</v>
      </c>
      <c r="F51" s="144">
        <v>0</v>
      </c>
      <c r="G51" s="144">
        <v>0</v>
      </c>
      <c r="H51" s="144">
        <v>0</v>
      </c>
      <c r="I51" s="144">
        <v>0</v>
      </c>
      <c r="J51" s="144">
        <v>0</v>
      </c>
      <c r="K51" s="144">
        <v>0</v>
      </c>
      <c r="L51" s="149"/>
      <c r="M51" s="143"/>
      <c r="N51" s="149"/>
      <c r="O51" s="144"/>
      <c r="P51" s="144">
        <v>0</v>
      </c>
      <c r="Q51" s="144">
        <v>0</v>
      </c>
      <c r="R51" s="144">
        <v>0</v>
      </c>
      <c r="S51" s="144">
        <v>0</v>
      </c>
      <c r="T51" s="144"/>
      <c r="U51" s="143"/>
    </row>
    <row r="52" spans="1:21" ht="15.75" x14ac:dyDescent="0.25">
      <c r="A52" s="72" t="s">
        <v>231</v>
      </c>
      <c r="B52" s="73" t="s">
        <v>232</v>
      </c>
      <c r="C52" s="145">
        <f>C30</f>
        <v>1.8110000000000002</v>
      </c>
      <c r="D52" s="145">
        <f>D30</f>
        <v>1.8110000000000002</v>
      </c>
      <c r="E52" s="144">
        <v>0</v>
      </c>
      <c r="F52" s="144">
        <v>0</v>
      </c>
      <c r="G52" s="144">
        <v>0</v>
      </c>
      <c r="H52" s="144">
        <v>0</v>
      </c>
      <c r="I52" s="144">
        <v>0</v>
      </c>
      <c r="J52" s="144">
        <v>0</v>
      </c>
      <c r="K52" s="144">
        <v>0</v>
      </c>
      <c r="L52" s="144">
        <v>0</v>
      </c>
      <c r="M52" s="144">
        <v>0</v>
      </c>
      <c r="N52" s="144">
        <v>0</v>
      </c>
      <c r="O52" s="144">
        <v>0</v>
      </c>
      <c r="P52" s="144">
        <v>0</v>
      </c>
      <c r="Q52" s="144">
        <v>0</v>
      </c>
      <c r="R52" s="144">
        <v>0</v>
      </c>
      <c r="S52" s="144">
        <v>0</v>
      </c>
      <c r="T52" s="143">
        <f>C52</f>
        <v>1.8110000000000002</v>
      </c>
      <c r="U52" s="143"/>
    </row>
    <row r="53" spans="1:21" ht="15.75" x14ac:dyDescent="0.25">
      <c r="A53" s="72" t="s">
        <v>233</v>
      </c>
      <c r="B53" s="73" t="s">
        <v>234</v>
      </c>
      <c r="C53" s="145">
        <v>0</v>
      </c>
      <c r="D53" s="145">
        <v>0</v>
      </c>
      <c r="E53" s="144">
        <v>0</v>
      </c>
      <c r="F53" s="144">
        <v>0</v>
      </c>
      <c r="G53" s="144">
        <v>0</v>
      </c>
      <c r="H53" s="144">
        <v>0</v>
      </c>
      <c r="I53" s="144">
        <v>0</v>
      </c>
      <c r="J53" s="144">
        <v>0</v>
      </c>
      <c r="K53" s="144">
        <v>0</v>
      </c>
      <c r="L53" s="144"/>
      <c r="M53" s="144"/>
      <c r="N53" s="144"/>
      <c r="O53" s="144">
        <v>0</v>
      </c>
      <c r="P53" s="144">
        <v>0</v>
      </c>
      <c r="Q53" s="144">
        <v>0</v>
      </c>
      <c r="R53" s="144">
        <v>0</v>
      </c>
      <c r="S53" s="144">
        <v>0</v>
      </c>
      <c r="T53" s="144">
        <v>0</v>
      </c>
      <c r="U53" s="143"/>
    </row>
    <row r="54" spans="1:21" ht="15.75" x14ac:dyDescent="0.25">
      <c r="A54" s="72" t="s">
        <v>235</v>
      </c>
      <c r="B54" s="24" t="s">
        <v>236</v>
      </c>
      <c r="C54" s="145">
        <v>0</v>
      </c>
      <c r="D54" s="145">
        <v>0</v>
      </c>
      <c r="E54" s="144">
        <v>0</v>
      </c>
      <c r="F54" s="144">
        <v>0</v>
      </c>
      <c r="G54" s="144">
        <v>0</v>
      </c>
      <c r="H54" s="144">
        <v>0</v>
      </c>
      <c r="I54" s="144">
        <v>0</v>
      </c>
      <c r="J54" s="144">
        <v>0</v>
      </c>
      <c r="K54" s="144">
        <v>0</v>
      </c>
      <c r="L54" s="144"/>
      <c r="M54" s="144"/>
      <c r="N54" s="144"/>
      <c r="O54" s="144">
        <v>0</v>
      </c>
      <c r="P54" s="144">
        <v>0</v>
      </c>
      <c r="Q54" s="144">
        <v>0</v>
      </c>
      <c r="R54" s="144">
        <v>0</v>
      </c>
      <c r="S54" s="144">
        <v>0</v>
      </c>
      <c r="T54" s="144">
        <v>0</v>
      </c>
      <c r="U54" s="143"/>
    </row>
    <row r="55" spans="1:21" ht="15.75" x14ac:dyDescent="0.25">
      <c r="A55" s="72" t="s">
        <v>237</v>
      </c>
      <c r="B55" s="24" t="s">
        <v>238</v>
      </c>
      <c r="C55" s="145">
        <v>0</v>
      </c>
      <c r="D55" s="145">
        <v>0</v>
      </c>
      <c r="E55" s="144">
        <v>0</v>
      </c>
      <c r="F55" s="144">
        <v>0</v>
      </c>
      <c r="G55" s="144">
        <v>0</v>
      </c>
      <c r="H55" s="149"/>
      <c r="I55" s="149"/>
      <c r="J55" s="149"/>
      <c r="K55" s="144">
        <v>0</v>
      </c>
      <c r="L55" s="144"/>
      <c r="M55" s="144"/>
      <c r="N55" s="144"/>
      <c r="O55" s="144">
        <v>0</v>
      </c>
      <c r="P55" s="149"/>
      <c r="Q55" s="149"/>
      <c r="R55" s="149"/>
      <c r="S55" s="144">
        <v>0</v>
      </c>
      <c r="T55" s="144">
        <v>0</v>
      </c>
      <c r="U55" s="143"/>
    </row>
    <row r="56" spans="1:21" ht="15.75" x14ac:dyDescent="0.25">
      <c r="A56" s="72" t="s">
        <v>239</v>
      </c>
      <c r="B56" s="24" t="s">
        <v>240</v>
      </c>
      <c r="C56" s="145">
        <f>C49</f>
        <v>0.99</v>
      </c>
      <c r="D56" s="145">
        <f>D49</f>
        <v>0.99</v>
      </c>
      <c r="E56" s="144">
        <v>0</v>
      </c>
      <c r="F56" s="144">
        <v>0</v>
      </c>
      <c r="G56" s="144">
        <v>0</v>
      </c>
      <c r="H56" s="144">
        <v>0</v>
      </c>
      <c r="I56" s="144">
        <v>0</v>
      </c>
      <c r="J56" s="144">
        <v>0</v>
      </c>
      <c r="K56" s="144">
        <v>0</v>
      </c>
      <c r="L56" s="144"/>
      <c r="M56" s="144"/>
      <c r="N56" s="144"/>
      <c r="O56" s="144"/>
      <c r="P56" s="144">
        <v>0</v>
      </c>
      <c r="Q56" s="144">
        <v>0</v>
      </c>
      <c r="R56" s="144">
        <v>0</v>
      </c>
      <c r="S56" s="144">
        <v>0</v>
      </c>
      <c r="T56" s="143">
        <f>C56</f>
        <v>0.99</v>
      </c>
      <c r="U56" s="143"/>
    </row>
    <row r="57" spans="1:21" ht="18.75" x14ac:dyDescent="0.25">
      <c r="A57" s="72" t="s">
        <v>241</v>
      </c>
      <c r="B57" s="75" t="s">
        <v>242</v>
      </c>
      <c r="C57" s="145">
        <v>0</v>
      </c>
      <c r="D57" s="145">
        <v>0</v>
      </c>
      <c r="E57" s="144">
        <v>0</v>
      </c>
      <c r="F57" s="144">
        <v>0</v>
      </c>
      <c r="G57" s="144">
        <v>0</v>
      </c>
      <c r="H57" s="144">
        <v>0</v>
      </c>
      <c r="I57" s="144">
        <v>0</v>
      </c>
      <c r="J57" s="144">
        <v>0</v>
      </c>
      <c r="K57" s="144">
        <v>0</v>
      </c>
      <c r="L57" s="144"/>
      <c r="M57" s="144"/>
      <c r="N57" s="144"/>
      <c r="O57" s="144">
        <v>0</v>
      </c>
      <c r="P57" s="144">
        <v>0</v>
      </c>
      <c r="Q57" s="144">
        <v>0</v>
      </c>
      <c r="R57" s="144">
        <v>0</v>
      </c>
      <c r="S57" s="144">
        <v>0</v>
      </c>
      <c r="T57" s="144">
        <v>0</v>
      </c>
      <c r="U57" s="144"/>
    </row>
    <row r="58" spans="1:21" ht="36.75" customHeight="1" x14ac:dyDescent="0.25">
      <c r="A58" s="40" t="s">
        <v>27</v>
      </c>
      <c r="B58" s="76" t="s">
        <v>243</v>
      </c>
      <c r="C58" s="145">
        <v>0</v>
      </c>
      <c r="D58" s="145">
        <v>0</v>
      </c>
      <c r="E58" s="144">
        <v>0</v>
      </c>
      <c r="F58" s="144">
        <v>0</v>
      </c>
      <c r="G58" s="144">
        <v>0</v>
      </c>
      <c r="H58" s="144">
        <v>0</v>
      </c>
      <c r="I58" s="144">
        <v>0</v>
      </c>
      <c r="J58" s="144">
        <v>0</v>
      </c>
      <c r="K58" s="144">
        <v>0</v>
      </c>
      <c r="L58" s="144"/>
      <c r="M58" s="144"/>
      <c r="N58" s="144"/>
      <c r="O58" s="144">
        <v>0</v>
      </c>
      <c r="P58" s="144">
        <v>0</v>
      </c>
      <c r="Q58" s="144">
        <v>0</v>
      </c>
      <c r="R58" s="144">
        <v>0</v>
      </c>
      <c r="S58" s="144">
        <v>0</v>
      </c>
      <c r="T58" s="144">
        <v>0</v>
      </c>
      <c r="U58" s="144"/>
    </row>
    <row r="59" spans="1:21" ht="15.75" x14ac:dyDescent="0.25">
      <c r="A59" s="40" t="s">
        <v>30</v>
      </c>
      <c r="B59" s="41" t="s">
        <v>244</v>
      </c>
      <c r="C59" s="145">
        <v>0</v>
      </c>
      <c r="D59" s="145">
        <v>0</v>
      </c>
      <c r="E59" s="144">
        <v>0</v>
      </c>
      <c r="F59" s="144">
        <v>0</v>
      </c>
      <c r="G59" s="144">
        <v>0</v>
      </c>
      <c r="H59" s="144">
        <v>0</v>
      </c>
      <c r="I59" s="144">
        <v>0</v>
      </c>
      <c r="J59" s="144">
        <v>0</v>
      </c>
      <c r="K59" s="144">
        <v>0</v>
      </c>
      <c r="L59" s="144"/>
      <c r="M59" s="144"/>
      <c r="N59" s="144"/>
      <c r="O59" s="144">
        <v>0</v>
      </c>
      <c r="P59" s="144">
        <v>0</v>
      </c>
      <c r="Q59" s="144">
        <v>0</v>
      </c>
      <c r="R59" s="144">
        <v>0</v>
      </c>
      <c r="S59" s="144">
        <v>0</v>
      </c>
      <c r="T59" s="144">
        <v>0</v>
      </c>
      <c r="U59" s="144"/>
    </row>
    <row r="60" spans="1:21" ht="15.75" x14ac:dyDescent="0.25">
      <c r="A60" s="72" t="s">
        <v>245</v>
      </c>
      <c r="B60" s="77" t="s">
        <v>223</v>
      </c>
      <c r="C60" s="145">
        <v>0</v>
      </c>
      <c r="D60" s="145">
        <v>0</v>
      </c>
      <c r="E60" s="144">
        <v>0</v>
      </c>
      <c r="F60" s="144">
        <v>0</v>
      </c>
      <c r="G60" s="144">
        <v>0</v>
      </c>
      <c r="H60" s="144">
        <v>0</v>
      </c>
      <c r="I60" s="144">
        <v>0</v>
      </c>
      <c r="J60" s="144">
        <v>0</v>
      </c>
      <c r="K60" s="144">
        <v>0</v>
      </c>
      <c r="L60" s="144"/>
      <c r="M60" s="144"/>
      <c r="N60" s="144"/>
      <c r="O60" s="144">
        <v>0</v>
      </c>
      <c r="P60" s="144">
        <v>0</v>
      </c>
      <c r="Q60" s="144">
        <v>0</v>
      </c>
      <c r="R60" s="144">
        <v>0</v>
      </c>
      <c r="S60" s="144">
        <v>0</v>
      </c>
      <c r="T60" s="144">
        <v>0</v>
      </c>
      <c r="U60" s="144"/>
    </row>
    <row r="61" spans="1:21" ht="15.75" x14ac:dyDescent="0.25">
      <c r="A61" s="72" t="s">
        <v>246</v>
      </c>
      <c r="B61" s="77" t="s">
        <v>210</v>
      </c>
      <c r="C61" s="145">
        <v>0</v>
      </c>
      <c r="D61" s="145">
        <v>0</v>
      </c>
      <c r="E61" s="144">
        <v>0</v>
      </c>
      <c r="F61" s="144">
        <v>0</v>
      </c>
      <c r="G61" s="144">
        <v>0</v>
      </c>
      <c r="H61" s="144">
        <v>0</v>
      </c>
      <c r="I61" s="144">
        <v>0</v>
      </c>
      <c r="J61" s="144">
        <v>0</v>
      </c>
      <c r="K61" s="144">
        <v>0</v>
      </c>
      <c r="L61" s="144">
        <v>0</v>
      </c>
      <c r="M61" s="144">
        <v>0</v>
      </c>
      <c r="N61" s="144">
        <v>0</v>
      </c>
      <c r="O61" s="144">
        <v>0</v>
      </c>
      <c r="P61" s="144">
        <v>0</v>
      </c>
      <c r="Q61" s="144">
        <v>0</v>
      </c>
      <c r="R61" s="144">
        <v>0</v>
      </c>
      <c r="S61" s="144">
        <v>0</v>
      </c>
      <c r="T61" s="144">
        <v>0</v>
      </c>
      <c r="U61" s="144"/>
    </row>
    <row r="62" spans="1:21" ht="15.75" x14ac:dyDescent="0.25">
      <c r="A62" s="72" t="s">
        <v>247</v>
      </c>
      <c r="B62" s="77" t="s">
        <v>212</v>
      </c>
      <c r="C62" s="145">
        <v>0</v>
      </c>
      <c r="D62" s="145">
        <v>0</v>
      </c>
      <c r="E62" s="144">
        <v>0</v>
      </c>
      <c r="F62" s="144">
        <v>0</v>
      </c>
      <c r="G62" s="144">
        <v>0</v>
      </c>
      <c r="H62" s="144">
        <v>0</v>
      </c>
      <c r="I62" s="144">
        <v>0</v>
      </c>
      <c r="J62" s="144">
        <v>0</v>
      </c>
      <c r="K62" s="144">
        <v>0</v>
      </c>
      <c r="L62" s="144">
        <v>0</v>
      </c>
      <c r="M62" s="144">
        <v>0</v>
      </c>
      <c r="N62" s="144">
        <v>0</v>
      </c>
      <c r="O62" s="144">
        <v>0</v>
      </c>
      <c r="P62" s="144">
        <v>0</v>
      </c>
      <c r="Q62" s="144">
        <v>0</v>
      </c>
      <c r="R62" s="144">
        <v>0</v>
      </c>
      <c r="S62" s="144">
        <v>0</v>
      </c>
      <c r="T62" s="144">
        <v>0</v>
      </c>
      <c r="U62" s="144"/>
    </row>
    <row r="63" spans="1:21" ht="15.75" x14ac:dyDescent="0.25">
      <c r="A63" s="72" t="s">
        <v>248</v>
      </c>
      <c r="B63" s="77" t="s">
        <v>249</v>
      </c>
      <c r="C63" s="145">
        <v>0</v>
      </c>
      <c r="D63" s="145">
        <v>0</v>
      </c>
      <c r="E63" s="144">
        <v>0</v>
      </c>
      <c r="F63" s="144">
        <v>0</v>
      </c>
      <c r="G63" s="144">
        <v>0</v>
      </c>
      <c r="H63" s="144">
        <v>0</v>
      </c>
      <c r="I63" s="144">
        <v>0</v>
      </c>
      <c r="J63" s="144">
        <v>0</v>
      </c>
      <c r="K63" s="144">
        <v>0</v>
      </c>
      <c r="L63" s="144"/>
      <c r="M63" s="144"/>
      <c r="N63" s="144"/>
      <c r="O63" s="144"/>
      <c r="P63" s="144">
        <v>0</v>
      </c>
      <c r="Q63" s="144">
        <v>0</v>
      </c>
      <c r="R63" s="144">
        <v>0</v>
      </c>
      <c r="S63" s="144">
        <v>0</v>
      </c>
      <c r="T63" s="144"/>
      <c r="U63" s="144"/>
    </row>
    <row r="64" spans="1:21" ht="18.75" x14ac:dyDescent="0.25">
      <c r="A64" s="72" t="s">
        <v>250</v>
      </c>
      <c r="B64" s="75" t="s">
        <v>242</v>
      </c>
      <c r="C64" s="145">
        <v>0</v>
      </c>
      <c r="D64" s="145">
        <v>0</v>
      </c>
      <c r="E64" s="144">
        <v>0</v>
      </c>
      <c r="F64" s="144">
        <v>0</v>
      </c>
      <c r="G64" s="144">
        <v>0</v>
      </c>
      <c r="H64" s="149"/>
      <c r="I64" s="149"/>
      <c r="J64" s="149"/>
      <c r="K64" s="144">
        <v>0</v>
      </c>
      <c r="L64" s="144">
        <v>0</v>
      </c>
      <c r="M64" s="144">
        <v>0</v>
      </c>
      <c r="N64" s="144">
        <v>0</v>
      </c>
      <c r="O64" s="144">
        <v>0</v>
      </c>
      <c r="P64" s="149"/>
      <c r="Q64" s="149"/>
      <c r="R64" s="149"/>
      <c r="S64" s="144">
        <v>0</v>
      </c>
      <c r="T64" s="144">
        <v>0</v>
      </c>
      <c r="U64" s="144">
        <v>0</v>
      </c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4:U4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A5" sqref="A5:N5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16" t="s">
        <v>317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</row>
    <row r="7" spans="1:14" ht="18.75" x14ac:dyDescent="0.25">
      <c r="A7" s="117" t="s">
        <v>4</v>
      </c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</row>
    <row r="8" spans="1:14" ht="18.75" x14ac:dyDescent="0.25">
      <c r="A8" s="117"/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</row>
    <row r="9" spans="1:14" ht="18.75" x14ac:dyDescent="0.25">
      <c r="A9" s="118" t="s">
        <v>5</v>
      </c>
      <c r="B9" s="118"/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</row>
    <row r="10" spans="1:14" ht="15.75" x14ac:dyDescent="0.25">
      <c r="A10" s="119" t="s">
        <v>6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</row>
    <row r="11" spans="1:14" ht="18.75" x14ac:dyDescent="0.25">
      <c r="A11" s="117"/>
      <c r="B11" s="117"/>
      <c r="C11" s="117"/>
      <c r="D11" s="117"/>
      <c r="E11" s="117"/>
      <c r="F11" s="117"/>
      <c r="G11" s="117"/>
      <c r="H11" s="117"/>
      <c r="I11" s="117"/>
      <c r="J11" s="117"/>
      <c r="K11" s="117"/>
      <c r="L11" s="117"/>
      <c r="M11" s="117"/>
      <c r="N11" s="117"/>
    </row>
    <row r="12" spans="1:14" ht="18.75" x14ac:dyDescent="0.25">
      <c r="B12" s="112"/>
      <c r="C12" s="112"/>
      <c r="D12" s="112"/>
      <c r="E12" s="112"/>
      <c r="F12" s="112"/>
      <c r="G12" s="112" t="str">
        <f>'1. паспорт местоположение'!C12</f>
        <v>M_UES_P99</v>
      </c>
      <c r="H12" s="112"/>
      <c r="I12" s="112"/>
      <c r="J12" s="112"/>
      <c r="K12" s="112"/>
      <c r="L12" s="112"/>
      <c r="M12" s="112"/>
      <c r="N12" s="112"/>
    </row>
    <row r="13" spans="1:14" ht="15.75" x14ac:dyDescent="0.25">
      <c r="A13" s="119" t="s">
        <v>7</v>
      </c>
      <c r="B13" s="119"/>
      <c r="C13" s="119"/>
      <c r="D13" s="119"/>
      <c r="E13" s="119"/>
      <c r="F13" s="119"/>
      <c r="G13" s="119"/>
      <c r="H13" s="119"/>
      <c r="I13" s="119"/>
      <c r="J13" s="119"/>
      <c r="K13" s="119"/>
      <c r="L13" s="119"/>
      <c r="M13" s="119"/>
      <c r="N13" s="119"/>
    </row>
    <row r="14" spans="1:14" ht="18.75" x14ac:dyDescent="0.25">
      <c r="A14" s="125"/>
      <c r="B14" s="125"/>
      <c r="C14" s="125"/>
      <c r="D14" s="125"/>
      <c r="E14" s="125"/>
      <c r="F14" s="125"/>
      <c r="G14" s="125"/>
      <c r="H14" s="125"/>
      <c r="I14" s="125"/>
      <c r="J14" s="125"/>
      <c r="K14" s="125"/>
      <c r="L14" s="125"/>
      <c r="M14" s="125"/>
      <c r="N14" s="125"/>
    </row>
    <row r="15" spans="1:14" ht="18.75" x14ac:dyDescent="0.25">
      <c r="B15" s="110"/>
      <c r="C15" s="110"/>
      <c r="D15" s="110"/>
      <c r="E15" s="110"/>
      <c r="F15" s="110" t="str">
        <f>'1. паспорт местоположение'!B15</f>
        <v>Реконструкция КЛ-6кВ от ТП-3 до ТП-8</v>
      </c>
      <c r="G15" s="110"/>
      <c r="H15" s="110"/>
      <c r="I15" s="110"/>
      <c r="J15" s="110"/>
      <c r="K15" s="110"/>
      <c r="L15" s="110"/>
      <c r="M15" s="110"/>
      <c r="N15" s="110"/>
    </row>
    <row r="16" spans="1:14" ht="15.75" x14ac:dyDescent="0.25">
      <c r="A16" s="119" t="s">
        <v>8</v>
      </c>
      <c r="B16" s="119"/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</row>
    <row r="17" spans="1:1024" x14ac:dyDescent="0.25">
      <c r="A17" s="132"/>
      <c r="B17" s="132"/>
      <c r="C17" s="132"/>
      <c r="D17" s="132"/>
      <c r="E17" s="132"/>
      <c r="F17" s="132"/>
      <c r="G17" s="132"/>
      <c r="H17" s="132"/>
      <c r="I17" s="132"/>
      <c r="J17" s="132"/>
      <c r="K17" s="132"/>
      <c r="L17" s="132"/>
      <c r="M17" s="132"/>
      <c r="N17" s="132"/>
    </row>
    <row r="18" spans="1:1024" ht="14.25" customHeight="1" x14ac:dyDescent="0.25">
      <c r="A18" s="132"/>
      <c r="B18" s="132"/>
      <c r="C18" s="132"/>
      <c r="D18" s="132"/>
      <c r="E18" s="132"/>
      <c r="F18" s="132"/>
      <c r="G18" s="132"/>
      <c r="H18" s="132"/>
      <c r="I18" s="132"/>
      <c r="J18" s="132"/>
      <c r="K18" s="132"/>
      <c r="L18" s="132"/>
      <c r="M18" s="132"/>
      <c r="N18" s="132"/>
    </row>
    <row r="19" spans="1:1024" x14ac:dyDescent="0.25">
      <c r="A19" s="132"/>
      <c r="B19" s="132"/>
      <c r="C19" s="132"/>
      <c r="D19" s="132"/>
      <c r="E19" s="132"/>
      <c r="F19" s="132"/>
      <c r="G19" s="132"/>
      <c r="H19" s="132"/>
      <c r="I19" s="132"/>
      <c r="J19" s="132"/>
      <c r="K19" s="132"/>
      <c r="L19" s="132"/>
      <c r="M19" s="132"/>
      <c r="N19" s="132"/>
    </row>
    <row r="20" spans="1:1024" s="78" customFormat="1" x14ac:dyDescent="0.25">
      <c r="A20" s="132"/>
      <c r="B20" s="132"/>
      <c r="C20" s="132"/>
      <c r="D20" s="132"/>
      <c r="E20" s="132"/>
      <c r="F20" s="132"/>
      <c r="G20" s="132"/>
      <c r="H20" s="132"/>
      <c r="I20" s="132"/>
      <c r="J20" s="132"/>
      <c r="K20" s="132"/>
      <c r="L20" s="132"/>
      <c r="M20" s="132"/>
      <c r="N20" s="132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31" t="s">
        <v>251</v>
      </c>
      <c r="B21" s="131"/>
      <c r="C21" s="131"/>
      <c r="D21" s="131"/>
      <c r="E21" s="131"/>
      <c r="F21" s="131"/>
      <c r="G21" s="131"/>
      <c r="H21" s="131"/>
      <c r="I21" s="131"/>
      <c r="J21" s="131"/>
      <c r="K21" s="131"/>
      <c r="L21" s="131"/>
      <c r="M21" s="131"/>
      <c r="N21" s="131"/>
    </row>
    <row r="22" spans="1:1024" ht="60" x14ac:dyDescent="0.25">
      <c r="A22" s="79" t="s">
        <v>252</v>
      </c>
      <c r="B22" s="79" t="s">
        <v>253</v>
      </c>
      <c r="C22" s="79" t="s">
        <v>254</v>
      </c>
      <c r="D22" s="79" t="s">
        <v>255</v>
      </c>
      <c r="E22" s="79" t="s">
        <v>256</v>
      </c>
      <c r="F22" s="79" t="s">
        <v>257</v>
      </c>
      <c r="G22" s="79" t="s">
        <v>258</v>
      </c>
      <c r="H22" s="79" t="s">
        <v>259</v>
      </c>
      <c r="I22" s="79" t="s">
        <v>260</v>
      </c>
      <c r="J22" s="79" t="s">
        <v>261</v>
      </c>
      <c r="K22" s="79" t="s">
        <v>262</v>
      </c>
      <c r="L22" s="79" t="s">
        <v>263</v>
      </c>
      <c r="M22" s="79" t="s">
        <v>264</v>
      </c>
      <c r="N22" s="79" t="s">
        <v>265</v>
      </c>
    </row>
    <row r="23" spans="1:1024" x14ac:dyDescent="0.25">
      <c r="A23" s="80"/>
      <c r="B23" s="81"/>
      <c r="C23" s="81"/>
      <c r="D23" s="82"/>
      <c r="E23" s="83"/>
      <c r="F23" s="80"/>
      <c r="G23" s="83"/>
      <c r="H23" s="84"/>
      <c r="I23" s="80"/>
      <c r="J23" s="80"/>
      <c r="K23" s="83"/>
      <c r="L23" s="80"/>
      <c r="M23" s="80"/>
      <c r="N23" s="80"/>
    </row>
    <row r="24" spans="1:1024" x14ac:dyDescent="0.25">
      <c r="A24" s="80"/>
      <c r="B24" s="81"/>
      <c r="C24" s="81"/>
      <c r="D24" s="82"/>
      <c r="E24" s="83"/>
      <c r="F24" s="83"/>
      <c r="G24" s="83"/>
      <c r="H24" s="84"/>
      <c r="I24" s="80"/>
      <c r="J24" s="80"/>
      <c r="K24" s="83"/>
      <c r="L24" s="80"/>
      <c r="M24" s="80"/>
      <c r="N24" s="80"/>
    </row>
    <row r="25" spans="1:1024" x14ac:dyDescent="0.25">
      <c r="A25" s="85"/>
      <c r="B25" s="86"/>
      <c r="C25" s="86"/>
      <c r="D25" s="87"/>
      <c r="E25" s="88"/>
      <c r="F25" s="88"/>
      <c r="G25" s="88"/>
      <c r="H25" s="89"/>
      <c r="I25" s="85"/>
      <c r="J25" s="80"/>
      <c r="K25" s="83"/>
      <c r="L25" s="85"/>
      <c r="M25" s="80"/>
      <c r="N25" s="85"/>
    </row>
    <row r="26" spans="1:1024" x14ac:dyDescent="0.25">
      <c r="A26" s="80"/>
      <c r="B26" s="81"/>
      <c r="C26" s="81"/>
      <c r="D26" s="82"/>
      <c r="E26" s="83"/>
      <c r="F26" s="83"/>
      <c r="G26" s="83"/>
      <c r="H26" s="84"/>
      <c r="I26" s="80"/>
      <c r="J26" s="80"/>
      <c r="K26" s="83"/>
      <c r="L26" s="80"/>
      <c r="M26" s="80"/>
      <c r="N26" s="80"/>
    </row>
    <row r="27" spans="1:1024" x14ac:dyDescent="0.25">
      <c r="A27" s="80"/>
      <c r="B27" s="81"/>
      <c r="C27" s="81"/>
      <c r="D27" s="82"/>
      <c r="E27" s="83"/>
      <c r="F27" s="83"/>
      <c r="G27" s="83"/>
      <c r="H27" s="84"/>
      <c r="I27" s="80"/>
      <c r="J27" s="80"/>
      <c r="K27" s="83"/>
      <c r="L27" s="80"/>
      <c r="M27" s="80"/>
      <c r="N27" s="80"/>
    </row>
    <row r="28" spans="1:1024" x14ac:dyDescent="0.25">
      <c r="A28" s="80"/>
      <c r="B28" s="81"/>
      <c r="C28" s="81"/>
      <c r="D28" s="82"/>
      <c r="E28" s="83"/>
      <c r="F28" s="83"/>
      <c r="G28" s="83"/>
      <c r="H28" s="84"/>
      <c r="I28" s="80"/>
      <c r="J28" s="80"/>
      <c r="K28" s="83"/>
      <c r="L28" s="80"/>
      <c r="M28" s="80"/>
      <c r="N28" s="80"/>
    </row>
    <row r="29" spans="1:1024" x14ac:dyDescent="0.25">
      <c r="A29" s="80"/>
      <c r="B29" s="81"/>
      <c r="C29" s="81"/>
      <c r="D29" s="82"/>
      <c r="E29" s="83"/>
      <c r="F29" s="83"/>
      <c r="G29" s="83"/>
      <c r="H29" s="84"/>
      <c r="I29" s="80"/>
      <c r="J29" s="80"/>
      <c r="K29" s="83"/>
      <c r="L29" s="80"/>
      <c r="M29" s="80"/>
      <c r="N29" s="80"/>
    </row>
    <row r="30" spans="1:1024" x14ac:dyDescent="0.25">
      <c r="A30" s="80"/>
      <c r="B30" s="81"/>
      <c r="C30" s="81"/>
      <c r="D30" s="82"/>
      <c r="E30" s="83"/>
      <c r="F30" s="83"/>
      <c r="G30" s="83"/>
      <c r="H30" s="84"/>
      <c r="I30" s="80"/>
      <c r="J30" s="80"/>
      <c r="K30" s="83"/>
      <c r="L30" s="80"/>
      <c r="M30" s="80"/>
      <c r="N30" s="80"/>
    </row>
  </sheetData>
  <mergeCells count="14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5:N5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zoomScale="75" zoomScaleNormal="90" zoomScalePageLayoutView="75" workbookViewId="0">
      <selection activeCell="B28" sqref="B28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266</v>
      </c>
    </row>
    <row r="4" spans="1:8" ht="15.75" x14ac:dyDescent="0.25">
      <c r="B4" s="46"/>
    </row>
    <row r="5" spans="1:8" ht="18.75" x14ac:dyDescent="0.3">
      <c r="A5" s="133" t="s">
        <v>317</v>
      </c>
      <c r="B5" s="133"/>
      <c r="C5" s="90"/>
      <c r="D5" s="90"/>
      <c r="E5" s="90"/>
      <c r="F5" s="90"/>
      <c r="G5" s="90"/>
      <c r="H5" s="90"/>
    </row>
    <row r="6" spans="1:8" ht="18.75" x14ac:dyDescent="0.3">
      <c r="A6" s="91"/>
      <c r="B6" s="91"/>
      <c r="C6" s="91"/>
      <c r="D6" s="91"/>
      <c r="E6" s="91"/>
      <c r="F6" s="91"/>
      <c r="G6" s="91"/>
      <c r="H6" s="91"/>
    </row>
    <row r="7" spans="1:8" ht="18.75" x14ac:dyDescent="0.25">
      <c r="A7" s="117" t="s">
        <v>4</v>
      </c>
      <c r="B7" s="117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18" t="s">
        <v>5</v>
      </c>
      <c r="B9" s="118"/>
      <c r="C9" s="9"/>
      <c r="D9" s="9"/>
      <c r="E9" s="9"/>
      <c r="F9" s="9"/>
      <c r="G9" s="9"/>
      <c r="H9" s="9"/>
    </row>
    <row r="10" spans="1:8" ht="15.75" x14ac:dyDescent="0.25">
      <c r="A10" s="119" t="s">
        <v>6</v>
      </c>
      <c r="B10" s="119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13" t="str">
        <f>'1. паспорт местоположение'!C12</f>
        <v>M_UES_P99</v>
      </c>
      <c r="C12" s="9"/>
      <c r="D12" s="9"/>
      <c r="E12" s="9"/>
      <c r="F12" s="9"/>
      <c r="G12" s="9"/>
      <c r="H12" s="9"/>
    </row>
    <row r="13" spans="1:8" ht="15.75" x14ac:dyDescent="0.25">
      <c r="A13" s="119" t="s">
        <v>7</v>
      </c>
      <c r="B13" s="119"/>
      <c r="C13" s="10"/>
      <c r="D13" s="10"/>
      <c r="E13" s="10"/>
      <c r="F13" s="10"/>
      <c r="G13" s="10"/>
      <c r="H13" s="10"/>
    </row>
    <row r="14" spans="1:8" ht="18.75" x14ac:dyDescent="0.25">
      <c r="A14" s="67"/>
      <c r="B14" s="67"/>
      <c r="C14" s="67"/>
      <c r="D14" s="67"/>
      <c r="E14" s="67"/>
      <c r="F14" s="67"/>
      <c r="G14" s="67"/>
      <c r="H14" s="67"/>
    </row>
    <row r="15" spans="1:8" ht="18.75" x14ac:dyDescent="0.25">
      <c r="A15" s="150" t="str">
        <f>'1. паспорт местоположение'!B15</f>
        <v>Реконструкция КЛ-6кВ от ТП-3 до ТП-8</v>
      </c>
      <c r="B15" s="150"/>
      <c r="C15" s="109"/>
      <c r="D15" s="9"/>
      <c r="E15" s="9"/>
      <c r="F15" s="9"/>
      <c r="G15" s="9"/>
      <c r="H15" s="9"/>
    </row>
    <row r="16" spans="1:8" ht="15.75" x14ac:dyDescent="0.25">
      <c r="A16" s="119" t="s">
        <v>8</v>
      </c>
      <c r="B16" s="119"/>
      <c r="C16" s="10"/>
      <c r="D16" s="10"/>
      <c r="E16" s="10"/>
      <c r="F16" s="10"/>
      <c r="G16" s="10"/>
      <c r="H16" s="10"/>
    </row>
    <row r="17" spans="1:2" ht="15.75" x14ac:dyDescent="0.25">
      <c r="B17" s="92"/>
    </row>
    <row r="18" spans="1:2" ht="33.75" customHeight="1" x14ac:dyDescent="0.25">
      <c r="A18" s="134" t="s">
        <v>267</v>
      </c>
      <c r="B18" s="134"/>
    </row>
    <row r="19" spans="1:2" ht="15.75" x14ac:dyDescent="0.25">
      <c r="B19" s="46"/>
    </row>
    <row r="20" spans="1:2" x14ac:dyDescent="0.25">
      <c r="B20" s="93"/>
    </row>
    <row r="21" spans="1:2" ht="15.75" thickBot="1" x14ac:dyDescent="0.3">
      <c r="A21" s="94" t="s">
        <v>268</v>
      </c>
      <c r="B21" s="95" t="s">
        <v>320</v>
      </c>
    </row>
    <row r="22" spans="1:2" ht="30" thickBot="1" x14ac:dyDescent="0.3">
      <c r="A22" s="94" t="s">
        <v>269</v>
      </c>
      <c r="B22" s="95" t="s">
        <v>339</v>
      </c>
    </row>
    <row r="23" spans="1:2" ht="30.75" thickBot="1" x14ac:dyDescent="0.3">
      <c r="A23" s="94" t="s">
        <v>270</v>
      </c>
      <c r="B23" s="96" t="s">
        <v>15</v>
      </c>
    </row>
    <row r="24" spans="1:2" ht="15.75" thickBot="1" x14ac:dyDescent="0.3">
      <c r="A24" s="94" t="s">
        <v>271</v>
      </c>
      <c r="B24" s="151" t="s">
        <v>21</v>
      </c>
    </row>
    <row r="25" spans="1:2" ht="15.75" thickBot="1" x14ac:dyDescent="0.3">
      <c r="A25" s="97" t="s">
        <v>272</v>
      </c>
      <c r="B25" s="152">
        <v>2022</v>
      </c>
    </row>
    <row r="26" spans="1:2" ht="15.75" thickBot="1" x14ac:dyDescent="0.3">
      <c r="A26" s="98" t="s">
        <v>273</v>
      </c>
      <c r="B26" s="153"/>
    </row>
    <row r="27" spans="1:2" ht="29.25" thickBot="1" x14ac:dyDescent="0.3">
      <c r="A27" s="99" t="s">
        <v>340</v>
      </c>
      <c r="B27" s="154">
        <v>2.173</v>
      </c>
    </row>
    <row r="28" spans="1:2" ht="30.75" thickBot="1" x14ac:dyDescent="0.3">
      <c r="A28" s="100" t="s">
        <v>274</v>
      </c>
      <c r="B28" s="154" t="s">
        <v>275</v>
      </c>
    </row>
    <row r="29" spans="1:2" ht="29.25" thickBot="1" x14ac:dyDescent="0.3">
      <c r="A29" s="101" t="s">
        <v>276</v>
      </c>
      <c r="B29" s="155" t="s">
        <v>321</v>
      </c>
    </row>
    <row r="30" spans="1:2" ht="29.25" thickBot="1" x14ac:dyDescent="0.3">
      <c r="A30" s="101" t="s">
        <v>277</v>
      </c>
      <c r="B30" s="155" t="s">
        <v>321</v>
      </c>
    </row>
    <row r="31" spans="1:2" ht="15.75" thickBot="1" x14ac:dyDescent="0.3">
      <c r="A31" s="100" t="s">
        <v>278</v>
      </c>
      <c r="B31" s="155" t="s">
        <v>321</v>
      </c>
    </row>
    <row r="32" spans="1:2" ht="29.25" thickBot="1" x14ac:dyDescent="0.3">
      <c r="A32" s="101" t="s">
        <v>279</v>
      </c>
      <c r="B32" s="155" t="s">
        <v>321</v>
      </c>
    </row>
    <row r="33" spans="1:2" ht="30.75" thickBot="1" x14ac:dyDescent="0.3">
      <c r="A33" s="100" t="s">
        <v>280</v>
      </c>
      <c r="B33" s="155" t="s">
        <v>321</v>
      </c>
    </row>
    <row r="34" spans="1:2" ht="15.75" thickBot="1" x14ac:dyDescent="0.3">
      <c r="A34" s="100" t="s">
        <v>281</v>
      </c>
      <c r="B34" s="155" t="s">
        <v>321</v>
      </c>
    </row>
    <row r="35" spans="1:2" ht="15.75" thickBot="1" x14ac:dyDescent="0.3">
      <c r="A35" s="100" t="s">
        <v>282</v>
      </c>
      <c r="B35" s="155" t="s">
        <v>321</v>
      </c>
    </row>
    <row r="36" spans="1:2" ht="15.75" thickBot="1" x14ac:dyDescent="0.3">
      <c r="A36" s="100" t="s">
        <v>283</v>
      </c>
      <c r="B36" s="155" t="s">
        <v>321</v>
      </c>
    </row>
    <row r="37" spans="1:2" ht="29.25" thickBot="1" x14ac:dyDescent="0.3">
      <c r="A37" s="101" t="s">
        <v>284</v>
      </c>
      <c r="B37" s="155" t="s">
        <v>321</v>
      </c>
    </row>
    <row r="38" spans="1:2" ht="30.75" thickBot="1" x14ac:dyDescent="0.3">
      <c r="A38" s="100" t="s">
        <v>280</v>
      </c>
      <c r="B38" s="155" t="s">
        <v>321</v>
      </c>
    </row>
    <row r="39" spans="1:2" ht="15.75" thickBot="1" x14ac:dyDescent="0.3">
      <c r="A39" s="100" t="s">
        <v>281</v>
      </c>
      <c r="B39" s="155" t="s">
        <v>321</v>
      </c>
    </row>
    <row r="40" spans="1:2" ht="15.75" thickBot="1" x14ac:dyDescent="0.3">
      <c r="A40" s="100" t="s">
        <v>282</v>
      </c>
      <c r="B40" s="155" t="s">
        <v>321</v>
      </c>
    </row>
    <row r="41" spans="1:2" ht="15.75" thickBot="1" x14ac:dyDescent="0.3">
      <c r="A41" s="100" t="s">
        <v>283</v>
      </c>
      <c r="B41" s="155" t="s">
        <v>321</v>
      </c>
    </row>
    <row r="42" spans="1:2" ht="29.25" thickBot="1" x14ac:dyDescent="0.3">
      <c r="A42" s="101" t="s">
        <v>285</v>
      </c>
      <c r="B42" s="155" t="s">
        <v>321</v>
      </c>
    </row>
    <row r="43" spans="1:2" ht="30.75" thickBot="1" x14ac:dyDescent="0.3">
      <c r="A43" s="100" t="s">
        <v>280</v>
      </c>
      <c r="B43" s="155" t="s">
        <v>321</v>
      </c>
    </row>
    <row r="44" spans="1:2" ht="15.75" thickBot="1" x14ac:dyDescent="0.3">
      <c r="A44" s="100" t="s">
        <v>281</v>
      </c>
      <c r="B44" s="155" t="s">
        <v>321</v>
      </c>
    </row>
    <row r="45" spans="1:2" ht="15.75" thickBot="1" x14ac:dyDescent="0.3">
      <c r="A45" s="100" t="s">
        <v>282</v>
      </c>
      <c r="B45" s="155" t="s">
        <v>321</v>
      </c>
    </row>
    <row r="46" spans="1:2" ht="15.75" thickBot="1" x14ac:dyDescent="0.3">
      <c r="A46" s="100" t="s">
        <v>283</v>
      </c>
      <c r="B46" s="155" t="s">
        <v>321</v>
      </c>
    </row>
    <row r="47" spans="1:2" ht="29.25" thickBot="1" x14ac:dyDescent="0.3">
      <c r="A47" s="102" t="s">
        <v>286</v>
      </c>
      <c r="B47" s="155" t="s">
        <v>321</v>
      </c>
    </row>
    <row r="48" spans="1:2" ht="15.75" thickBot="1" x14ac:dyDescent="0.3">
      <c r="A48" s="103" t="s">
        <v>278</v>
      </c>
      <c r="B48" s="155" t="s">
        <v>321</v>
      </c>
    </row>
    <row r="49" spans="1:2" ht="15.75" thickBot="1" x14ac:dyDescent="0.3">
      <c r="A49" s="103" t="s">
        <v>287</v>
      </c>
      <c r="B49" s="155" t="s">
        <v>321</v>
      </c>
    </row>
    <row r="50" spans="1:2" ht="15.75" thickBot="1" x14ac:dyDescent="0.3">
      <c r="A50" s="103" t="s">
        <v>288</v>
      </c>
      <c r="B50" s="155" t="s">
        <v>321</v>
      </c>
    </row>
    <row r="51" spans="1:2" ht="15.75" thickBot="1" x14ac:dyDescent="0.3">
      <c r="A51" s="103" t="s">
        <v>289</v>
      </c>
      <c r="B51" s="155" t="s">
        <v>321</v>
      </c>
    </row>
    <row r="52" spans="1:2" ht="15.75" thickBot="1" x14ac:dyDescent="0.3">
      <c r="A52" s="97" t="s">
        <v>290</v>
      </c>
      <c r="B52" s="155" t="s">
        <v>321</v>
      </c>
    </row>
    <row r="53" spans="1:2" ht="15.75" thickBot="1" x14ac:dyDescent="0.3">
      <c r="A53" s="97" t="s">
        <v>291</v>
      </c>
      <c r="B53" s="155" t="s">
        <v>321</v>
      </c>
    </row>
    <row r="54" spans="1:2" ht="15.75" thickBot="1" x14ac:dyDescent="0.3">
      <c r="A54" s="97" t="s">
        <v>292</v>
      </c>
      <c r="B54" s="155" t="s">
        <v>321</v>
      </c>
    </row>
    <row r="55" spans="1:2" ht="15.75" thickBot="1" x14ac:dyDescent="0.3">
      <c r="A55" s="98" t="s">
        <v>293</v>
      </c>
      <c r="B55" s="155" t="s">
        <v>321</v>
      </c>
    </row>
    <row r="56" spans="1:2" ht="15.75" customHeight="1" thickBot="1" x14ac:dyDescent="0.3">
      <c r="A56" s="102" t="s">
        <v>294</v>
      </c>
      <c r="B56" s="155" t="s">
        <v>321</v>
      </c>
    </row>
    <row r="57" spans="1:2" ht="15.75" thickBot="1" x14ac:dyDescent="0.3">
      <c r="A57" s="104" t="s">
        <v>295</v>
      </c>
      <c r="B57" s="155" t="s">
        <v>321</v>
      </c>
    </row>
    <row r="58" spans="1:2" ht="15.75" thickBot="1" x14ac:dyDescent="0.3">
      <c r="A58" s="104" t="s">
        <v>296</v>
      </c>
      <c r="B58" s="155" t="s">
        <v>321</v>
      </c>
    </row>
    <row r="59" spans="1:2" ht="15.75" thickBot="1" x14ac:dyDescent="0.3">
      <c r="A59" s="104" t="s">
        <v>297</v>
      </c>
      <c r="B59" s="155" t="s">
        <v>321</v>
      </c>
    </row>
    <row r="60" spans="1:2" ht="15.75" thickBot="1" x14ac:dyDescent="0.3">
      <c r="A60" s="104" t="s">
        <v>298</v>
      </c>
      <c r="B60" s="155" t="s">
        <v>321</v>
      </c>
    </row>
    <row r="61" spans="1:2" ht="15.75" thickBot="1" x14ac:dyDescent="0.3">
      <c r="A61" s="105" t="s">
        <v>299</v>
      </c>
      <c r="B61" s="155" t="s">
        <v>321</v>
      </c>
    </row>
    <row r="62" spans="1:2" ht="30.75" thickBot="1" x14ac:dyDescent="0.3">
      <c r="A62" s="103" t="s">
        <v>300</v>
      </c>
      <c r="B62" s="155" t="s">
        <v>321</v>
      </c>
    </row>
    <row r="63" spans="1:2" ht="29.25" thickBot="1" x14ac:dyDescent="0.3">
      <c r="A63" s="97" t="s">
        <v>301</v>
      </c>
      <c r="B63" s="155" t="s">
        <v>321</v>
      </c>
    </row>
    <row r="64" spans="1:2" ht="15.75" thickBot="1" x14ac:dyDescent="0.3">
      <c r="A64" s="103" t="s">
        <v>278</v>
      </c>
      <c r="B64" s="155" t="s">
        <v>321</v>
      </c>
    </row>
    <row r="65" spans="1:2" ht="15.75" thickBot="1" x14ac:dyDescent="0.3">
      <c r="A65" s="103" t="s">
        <v>302</v>
      </c>
      <c r="B65" s="155" t="s">
        <v>321</v>
      </c>
    </row>
    <row r="66" spans="1:2" ht="15.75" thickBot="1" x14ac:dyDescent="0.3">
      <c r="A66" s="103" t="s">
        <v>303</v>
      </c>
      <c r="B66" s="155" t="s">
        <v>321</v>
      </c>
    </row>
    <row r="67" spans="1:2" ht="15.75" thickBot="1" x14ac:dyDescent="0.3">
      <c r="A67" s="106" t="s">
        <v>304</v>
      </c>
      <c r="B67" s="155" t="s">
        <v>321</v>
      </c>
    </row>
    <row r="68" spans="1:2" ht="15.75" thickBot="1" x14ac:dyDescent="0.3">
      <c r="A68" s="97" t="s">
        <v>305</v>
      </c>
      <c r="B68" s="155" t="s">
        <v>321</v>
      </c>
    </row>
    <row r="69" spans="1:2" ht="15.75" thickBot="1" x14ac:dyDescent="0.3">
      <c r="A69" s="104" t="s">
        <v>306</v>
      </c>
      <c r="B69" s="155" t="s">
        <v>321</v>
      </c>
    </row>
    <row r="70" spans="1:2" ht="15.75" thickBot="1" x14ac:dyDescent="0.3">
      <c r="A70" s="104" t="s">
        <v>307</v>
      </c>
      <c r="B70" s="155" t="s">
        <v>321</v>
      </c>
    </row>
    <row r="71" spans="1:2" ht="15.75" thickBot="1" x14ac:dyDescent="0.3">
      <c r="A71" s="104" t="s">
        <v>308</v>
      </c>
      <c r="B71" s="155" t="s">
        <v>321</v>
      </c>
    </row>
    <row r="72" spans="1:2" ht="29.25" thickBot="1" x14ac:dyDescent="0.3">
      <c r="A72" s="107" t="s">
        <v>309</v>
      </c>
      <c r="B72" s="155" t="s">
        <v>321</v>
      </c>
    </row>
    <row r="73" spans="1:2" ht="28.5" customHeight="1" thickBot="1" x14ac:dyDescent="0.3">
      <c r="A73" s="102" t="s">
        <v>310</v>
      </c>
      <c r="B73" s="155" t="s">
        <v>321</v>
      </c>
    </row>
    <row r="74" spans="1:2" ht="15.75" thickBot="1" x14ac:dyDescent="0.3">
      <c r="A74" s="104" t="s">
        <v>311</v>
      </c>
      <c r="B74" s="155" t="s">
        <v>321</v>
      </c>
    </row>
    <row r="75" spans="1:2" ht="15.75" thickBot="1" x14ac:dyDescent="0.3">
      <c r="A75" s="104" t="s">
        <v>312</v>
      </c>
      <c r="B75" s="155" t="s">
        <v>321</v>
      </c>
    </row>
    <row r="76" spans="1:2" ht="15.75" thickBot="1" x14ac:dyDescent="0.3">
      <c r="A76" s="104" t="s">
        <v>313</v>
      </c>
      <c r="B76" s="155" t="s">
        <v>321</v>
      </c>
    </row>
    <row r="77" spans="1:2" ht="15.75" thickBot="1" x14ac:dyDescent="0.3">
      <c r="A77" s="104" t="s">
        <v>314</v>
      </c>
      <c r="B77" s="155" t="s">
        <v>321</v>
      </c>
    </row>
    <row r="78" spans="1:2" ht="15.75" thickBot="1" x14ac:dyDescent="0.3">
      <c r="A78" s="108" t="s">
        <v>315</v>
      </c>
      <c r="B78" s="155" t="s">
        <v>321</v>
      </c>
    </row>
  </sheetData>
  <mergeCells count="8">
    <mergeCell ref="A5:B5"/>
    <mergeCell ref="A7:B7"/>
    <mergeCell ref="A9:B9"/>
    <mergeCell ref="A10:B10"/>
    <mergeCell ref="A13:B13"/>
    <mergeCell ref="A16:B16"/>
    <mergeCell ref="A18:B18"/>
    <mergeCell ref="A15:B15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7</cp:revision>
  <cp:lastPrinted>2020-01-30T14:07:14Z</cp:lastPrinted>
  <dcterms:created xsi:type="dcterms:W3CDTF">2015-08-16T15:31:05Z</dcterms:created>
  <dcterms:modified xsi:type="dcterms:W3CDTF">2021-03-29T10:37:43Z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